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栄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460" yWindow="1995" windowWidth="18555"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M346" i="24" l="1"/>
  <c r="I346" i="24"/>
  <c r="K246" i="24" l="1"/>
  <c r="H2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<sst xmlns="http://schemas.openxmlformats.org/spreadsheetml/2006/main" count="3167" uniqueCount="2632">
  <si>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</si>
  <si>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</si>
  <si>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</si>
  <si>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</si>
  <si>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</si>
  <si>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</si>
  <si>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</si>
  <si>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</si>
  <si>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</si>
  <si>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</si>
  <si>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</si>
  <si>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</si>
  <si>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</si>
  <si>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</si>
  <si>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</si>
  <si>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</si>
  <si>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</si>
  <si>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</si>
  <si>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</si>
  <si>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</si>
  <si>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</si>
  <si>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</si>
  <si>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</si>
  <si>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</si>
  <si>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</si>
  <si>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</si>
  <si>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</si>
  <si>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</si>
  <si>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</si>
  <si>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</si>
  <si>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</si>
  <si>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</si>
  <si>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</si>
  <si>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</si>
  <si>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</si>
  <si>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</si>
  <si>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</si>
  <si>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</si>
  <si>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</si>
  <si>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</si>
  <si>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</si>
  <si>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</si>
  <si>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</si>
  <si>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</si>
  <si>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</si>
  <si>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</si>
  <si>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</si>
  <si>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</si>
  <si>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</si>
  <si>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</si>
  <si>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</si>
  <si>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</si>
  <si>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</si>
  <si>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</si>
  <si>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</si>
  <si>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</si>
  <si>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</si>
  <si>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</si>
  <si>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</si>
  <si>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</si>
  <si>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</si>
  <si>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</si>
  <si>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</si>
  <si>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</si>
  <si>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</si>
  <si>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</si>
  <si>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</si>
  <si>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</si>
  <si>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</si>
  <si>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</si>
  <si>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</si>
  <si>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</si>
  <si>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</si>
  <si>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</si>
  <si>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</si>
  <si>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</si>
  <si>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</si>
  <si>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</si>
  <si>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</si>
  <si>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</si>
  <si>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</si>
  <si>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</si>
  <si>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</si>
  <si>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</si>
  <si>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</si>
  <si>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</si>
  <si>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</si>
  <si>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</si>
  <si>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</si>
  <si>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</si>
  <si>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</si>
  <si>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</si>
  <si>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</si>
  <si>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</si>
  <si>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</si>
  <si>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</si>
  <si>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</si>
  <si>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</si>
  <si>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</si>
  <si>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</si>
  <si>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</si>
  <si>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</si>
  <si>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</si>
  <si>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</si>
  <si>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</si>
  <si>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</si>
  <si>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</si>
  <si>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</si>
  <si>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</si>
  <si>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</si>
  <si>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</si>
  <si>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</si>
  <si>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</si>
  <si>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</si>
  <si>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</si>
  <si>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</si>
  <si>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</si>
  <si>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</si>
  <si>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</si>
  <si>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</si>
  <si>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</si>
  <si>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</si>
  <si>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</si>
  <si>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</si>
  <si>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</si>
  <si>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</si>
  <si>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</si>
  <si>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</si>
  <si>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</si>
  <si>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</si>
  <si>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</si>
  <si>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</si>
  <si>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</si>
  <si>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</si>
  <si>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</si>
  <si>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</si>
  <si>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</si>
  <si>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</si>
  <si>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</si>
  <si>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</si>
  <si>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</si>
  <si>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</si>
  <si>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</si>
  <si>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</si>
  <si>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</si>
  <si>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</si>
  <si>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</si>
  <si>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</si>
  <si>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</si>
  <si>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</si>
  <si>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</si>
  <si>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</si>
  <si>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</si>
  <si>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</si>
  <si>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</si>
  <si>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</si>
  <si>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</si>
  <si>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</si>
  <si>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</si>
  <si>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</si>
  <si>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</si>
  <si>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</si>
  <si>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</si>
  <si>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</si>
  <si>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</si>
  <si>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</si>
  <si>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</si>
  <si>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</si>
  <si>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</si>
  <si>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</si>
  <si>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</si>
  <si>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</si>
  <si>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</si>
  <si>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</si>
  <si>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</si>
  <si>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</si>
  <si>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</si>
  <si>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</si>
  <si>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</si>
  <si>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</si>
  <si>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</si>
  <si>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</si>
  <si>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</si>
  <si>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</si>
  <si>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</si>
  <si>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</si>
  <si>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</si>
  <si>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</si>
  <si>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</si>
  <si>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</si>
  <si>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</si>
  <si>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</si>
  <si>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</si>
  <si>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</si>
  <si>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</si>
  <si>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</si>
  <si>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</si>
  <si>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</si>
  <si>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</si>
  <si>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</si>
  <si>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</si>
  <si>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</si>
  <si>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</si>
  <si>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</si>
  <si>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</si>
  <si>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</si>
  <si>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</si>
  <si>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</si>
  <si>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</si>
  <si>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</si>
  <si>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</si>
  <si>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</si>
  <si>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</si>
  <si>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</si>
  <si>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</si>
  <si>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</si>
  <si>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</si>
  <si>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</si>
  <si>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</si>
  <si>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</si>
  <si>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</si>
  <si>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</si>
  <si>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</si>
  <si>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</si>
  <si>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</si>
  <si>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</si>
  <si>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</si>
  <si>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</si>
  <si>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</si>
  <si>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</si>
  <si>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</si>
  <si>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</si>
  <si>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</si>
  <si>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</si>
  <si>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</si>
  <si>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</si>
  <si>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</si>
  <si>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</si>
  <si>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</si>
  <si>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</si>
  <si>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</si>
  <si>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</si>
  <si>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</si>
  <si>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</si>
  <si>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</si>
  <si>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</si>
  <si>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</si>
  <si>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</si>
  <si>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</si>
  <si>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</si>
  <si>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</si>
  <si>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</si>
  <si>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</si>
  <si>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</si>
  <si>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</si>
  <si>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</si>
  <si>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</si>
  <si>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</si>
  <si>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</si>
  <si>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</si>
  <si>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</si>
  <si>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</si>
  <si>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</si>
  <si>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</si>
  <si>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</si>
  <si>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</si>
  <si>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</si>
  <si>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</si>
  <si>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</si>
  <si>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</si>
  <si>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</si>
  <si>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</si>
  <si>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</si>
  <si>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</si>
  <si>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</si>
  <si>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</si>
  <si>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</si>
  <si>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</si>
  <si>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</si>
  <si>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</si>
  <si>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</si>
  <si>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</si>
  <si>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</si>
  <si>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</si>
  <si>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</si>
  <si>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</si>
  <si>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</si>
  <si>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</si>
  <si>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</si>
  <si>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</si>
  <si>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</si>
  <si>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</si>
  <si>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</si>
  <si>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</si>
  <si>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</si>
  <si>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</si>
  <si>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</si>
  <si>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</si>
  <si>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</si>
  <si>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</si>
  <si>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</si>
  <si>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</si>
  <si>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</si>
  <si>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</si>
  <si>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</si>
  <si>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</si>
  <si>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</si>
  <si>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</si>
  <si>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</si>
  <si>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</si>
  <si>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</si>
  <si>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</si>
  <si>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</si>
  <si>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</si>
  <si>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</si>
  <si>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</si>
  <si>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</si>
  <si>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</si>
  <si>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</si>
  <si>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</si>
  <si>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</si>
  <si>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</si>
  <si>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</si>
  <si>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</si>
  <si>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</si>
  <si>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</si>
  <si>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</si>
  <si>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</si>
  <si>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</si>
  <si>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</si>
  <si>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</si>
  <si>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</si>
  <si>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</si>
  <si>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</si>
  <si>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</si>
  <si>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</si>
  <si>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</si>
  <si>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</si>
  <si>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</si>
  <si>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</si>
  <si>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</si>
  <si>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</si>
  <si>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</si>
  <si>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</si>
  <si>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</si>
  <si>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</si>
  <si>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</si>
  <si>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</si>
  <si>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</si>
  <si>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</si>
  <si>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</si>
  <si>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</si>
  <si>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</si>
  <si>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</si>
  <si>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</si>
  <si>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</si>
  <si>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</si>
  <si>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</si>
  <si>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</si>
  <si>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</si>
  <si>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</si>
  <si>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</si>
  <si>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</si>
  <si>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</si>
  <si>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</si>
  <si>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</si>
  <si>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</si>
  <si>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</si>
  <si>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</si>
  <si>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</si>
  <si>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</si>
  <si>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</si>
  <si>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</si>
  <si>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</si>
  <si>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</si>
  <si>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</si>
  <si>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</si>
  <si>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</si>
  <si>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</si>
  <si>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</si>
  <si>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</si>
  <si>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</si>
  <si>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</si>
  <si>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</si>
  <si>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</si>
  <si>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</si>
  <si>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</si>
  <si>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</si>
  <si>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</si>
  <si>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</si>
  <si>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</si>
  <si>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</si>
  <si>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</si>
  <si>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</si>
  <si>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</si>
  <si>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</si>
  <si>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</si>
  <si>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</si>
  <si>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</si>
  <si>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</si>
  <si>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</si>
  <si>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</si>
  <si>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</si>
  <si>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</si>
  <si>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</si>
  <si>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</si>
  <si>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</si>
  <si>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</si>
  <si>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</si>
  <si>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</si>
  <si>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</si>
  <si>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</si>
  <si>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</si>
  <si>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</si>
  <si>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</si>
  <si>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</si>
  <si>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</si>
  <si>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</si>
  <si>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</si>
  <si>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</si>
  <si>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</si>
  <si>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</si>
  <si>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</si>
  <si>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</si>
  <si>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</si>
  <si>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</si>
  <si>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</si>
  <si>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</si>
  <si>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</si>
  <si>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</si>
  <si>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</si>
  <si>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</si>
  <si>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</si>
  <si>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</si>
  <si>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</si>
  <si>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</si>
  <si>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</si>
  <si>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</si>
  <si>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</si>
  <si>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</si>
  <si>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</si>
  <si>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</si>
  <si>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</si>
  <si>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</si>
  <si>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</si>
  <si>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</si>
  <si>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</si>
  <si>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</si>
  <si>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</si>
  <si>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</si>
  <si>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</si>
  <si>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</si>
  <si>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</si>
  <si>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</si>
  <si>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</si>
  <si>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</si>
  <si>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</si>
  <si>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</si>
  <si>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</si>
  <si>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</si>
  <si>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</si>
  <si>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</si>
  <si>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</si>
  <si>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</si>
  <si>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</si>
  <si>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</si>
  <si>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</si>
  <si>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</si>
  <si>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</si>
  <si>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</si>
  <si>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</si>
  <si>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</si>
  <si>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</si>
  <si>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</si>
  <si>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</si>
  <si>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</si>
  <si>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</si>
  <si>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</si>
  <si>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</si>
  <si>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</si>
  <si>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</si>
  <si>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</si>
  <si>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</si>
  <si>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</si>
  <si>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</si>
  <si>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</si>
  <si>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</si>
  <si>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</si>
  <si>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</si>
  <si>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</si>
  <si>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</si>
  <si>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</si>
  <si>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</si>
  <si>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</si>
  <si>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</si>
  <si>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</si>
  <si>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</si>
  <si>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</si>
  <si>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</si>
  <si>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</si>
  <si>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</si>
  <si>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</si>
  <si>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</si>
  <si>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</si>
  <si>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</si>
  <si>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</si>
  <si>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</si>
  <si>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</si>
  <si>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</si>
  <si>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</si>
  <si>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</si>
  <si>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</si>
  <si>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</si>
  <si>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</si>
  <si>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</si>
  <si>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</si>
  <si>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</si>
  <si>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</si>
  <si>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</si>
  <si>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</si>
  <si>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</si>
  <si>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</si>
  <si>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</si>
  <si>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</si>
  <si>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</si>
  <si>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</si>
  <si>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</si>
  <si>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</si>
  <si>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</si>
  <si>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</si>
  <si>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</si>
  <si>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</si>
  <si>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</si>
  <si>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</si>
  <si>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</si>
  <si>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</si>
  <si>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</si>
  <si>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</si>
  <si>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</si>
  <si>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</si>
  <si>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</si>
  <si>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</si>
  <si>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</si>
  <si>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</si>
  <si>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</si>
  <si>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</si>
  <si>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</si>
  <si>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</si>
  <si>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</si>
  <si>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</si>
  <si>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</si>
  <si>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</si>
  <si>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</si>
  <si>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</si>
  <si>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</si>
  <si>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</si>
  <si>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</si>
  <si>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</si>
  <si>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</si>
  <si>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</si>
  <si>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</si>
  <si>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</si>
  <si>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</si>
  <si>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</si>
  <si>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</si>
  <si>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</si>
  <si>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</si>
  <si>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</si>
  <si>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</si>
  <si>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</si>
  <si>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</si>
  <si>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</si>
  <si>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</si>
  <si>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</si>
  <si>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</si>
  <si>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</si>
  <si>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</si>
  <si>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</si>
  <si>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</si>
  <si>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</si>
  <si>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</si>
  <si>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</si>
  <si>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</si>
  <si>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</si>
  <si>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</si>
  <si>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</si>
  <si>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</si>
  <si>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</si>
  <si>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</si>
  <si>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</si>
  <si>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</si>
  <si>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</si>
  <si>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</si>
  <si>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</si>
  <si>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</si>
  <si>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</si>
  <si>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</si>
  <si>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</si>
  <si>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</si>
  <si>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</si>
  <si>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</si>
  <si>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</si>
  <si>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</si>
  <si>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</si>
  <si>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</si>
  <si>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</si>
  <si>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</si>
  <si>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</si>
  <si>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</si>
  <si>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</si>
  <si>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</si>
  <si>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</si>
  <si>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</si>
  <si>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</si>
  <si>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</si>
  <si>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</si>
  <si>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</si>
  <si>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</si>
  <si>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</si>
  <si>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</si>
  <si>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</si>
  <si>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</si>
  <si>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</si>
  <si>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</si>
  <si>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</si>
  <si>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</si>
  <si>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</si>
  <si>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</si>
  <si>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</si>
  <si>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</si>
  <si>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</si>
  <si>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</si>
  <si>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</si>
  <si>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</si>
  <si>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</si>
  <si>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</si>
  <si>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</si>
  <si>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</si>
  <si>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</si>
  <si>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</si>
  <si>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</si>
  <si>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</si>
  <si>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</si>
  <si>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</si>
  <si>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</si>
  <si>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</si>
  <si>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</si>
  <si>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</si>
  <si>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</si>
  <si>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</si>
  <si>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</si>
  <si>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</si>
  <si>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</si>
  <si>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</si>
  <si>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</si>
  <si>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</si>
  <si>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</si>
  <si>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</si>
  <si>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</si>
  <si>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</si>
  <si>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</si>
  <si>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</si>
  <si>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</si>
  <si>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</si>
  <si>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</si>
  <si>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</si>
  <si>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</si>
  <si>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</si>
  <si>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</si>
  <si>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</si>
  <si>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</si>
  <si>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</si>
  <si>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</si>
  <si>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</si>
  <si>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</si>
  <si>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</si>
  <si>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</si>
  <si>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</si>
  <si>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</si>
  <si>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</si>
  <si>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</si>
  <si>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</si>
  <si>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</si>
  <si>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</si>
  <si>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</si>
  <si>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</si>
  <si>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</si>
  <si>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</si>
  <si>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</si>
  <si>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</si>
  <si>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</si>
  <si>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</si>
  <si>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</si>
  <si>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</si>
  <si>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</si>
  <si>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</si>
  <si>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</si>
  <si>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</si>
  <si>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</si>
  <si>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</si>
  <si>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</si>
  <si>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</si>
  <si>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</si>
  <si>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</si>
  <si>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</si>
  <si>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</si>
  <si>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</si>
  <si>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</si>
  <si>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</si>
  <si>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</si>
  <si>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</si>
  <si>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</si>
  <si>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</si>
  <si>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</si>
  <si>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</si>
  <si>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</si>
  <si>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</si>
  <si>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</si>
  <si>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</si>
  <si>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</si>
  <si>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</si>
  <si>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</si>
  <si>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</si>
  <si>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</si>
  <si>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</si>
  <si>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</si>
  <si>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</si>
  <si>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</si>
  <si>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</si>
  <si>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</si>
  <si>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</si>
  <si>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</si>
  <si>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</si>
  <si>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</si>
  <si>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</si>
  <si>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</si>
  <si>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</si>
  <si>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</si>
  <si>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</si>
  <si>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</si>
  <si>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</si>
  <si>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</si>
  <si>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</si>
  <si>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</si>
  <si>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</si>
  <si>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</si>
  <si>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</si>
  <si>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</si>
  <si>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</si>
  <si>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</si>
  <si>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</si>
  <si>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</si>
  <si>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</si>
  <si>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</si>
  <si>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</si>
  <si>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</si>
  <si>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</si>
  <si>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</si>
  <si>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</si>
  <si>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</si>
  <si>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</si>
  <si>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</si>
  <si>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</si>
  <si>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</si>
  <si>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</si>
  <si>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</si>
  <si>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</si>
  <si>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</si>
  <si>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</si>
  <si>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</si>
  <si>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</si>
  <si>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</si>
  <si>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</si>
  <si>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</si>
  <si>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</si>
  <si>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</si>
  <si>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</si>
  <si>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</si>
  <si>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</si>
  <si>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</si>
  <si>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</si>
  <si>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</si>
  <si>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</si>
  <si>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</si>
  <si>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</si>
  <si>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</si>
  <si>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</si>
  <si>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</si>
  <si>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</si>
  <si>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</si>
  <si>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</si>
  <si>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</si>
  <si>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</si>
  <si>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</si>
  <si>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</si>
  <si>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</si>
  <si>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</si>
  <si>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</si>
  <si>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</si>
  <si>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</si>
  <si>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</si>
  <si>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</si>
  <si>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</si>
  <si>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</si>
  <si>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</si>
  <si>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</si>
  <si>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</si>
  <si>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</si>
  <si>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</si>
  <si>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</si>
  <si>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</si>
  <si>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</si>
  <si>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</si>
  <si>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</si>
  <si>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</si>
  <si>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</si>
  <si>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</si>
  <si>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</si>
  <si>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</si>
  <si>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</si>
  <si>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</si>
  <si>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</si>
  <si>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</si>
  <si>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</si>
  <si>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</si>
  <si>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</si>
  <si>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</si>
  <si>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</si>
  <si>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</si>
  <si>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</si>
  <si>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</si>
  <si>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</si>
  <si>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</si>
  <si>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</si>
  <si>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</si>
  <si>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</si>
  <si>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</si>
  <si>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</si>
  <si>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</si>
  <si>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</si>
  <si>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</si>
  <si>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</si>
  <si>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</si>
  <si>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</si>
  <si>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</si>
  <si>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</si>
  <si>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</si>
  <si>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</si>
  <si>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</si>
  <si>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</si>
  <si>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</si>
  <si>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</si>
  <si>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</si>
  <si>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</si>
  <si>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</si>
  <si>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</si>
  <si>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</si>
  <si>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</si>
  <si>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</si>
  <si>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</si>
  <si>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</si>
  <si>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</si>
  <si>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</si>
  <si>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</si>
  <si>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</si>
  <si>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</si>
  <si>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</si>
  <si>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</si>
  <si>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</si>
  <si>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</si>
  <si>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</si>
  <si>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</si>
  <si>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</si>
  <si>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</si>
  <si>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</si>
  <si>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</si>
  <si>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</si>
  <si>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</si>
  <si>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</si>
  <si>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</si>
  <si>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</si>
  <si>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</si>
  <si>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</si>
  <si>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</si>
  <si>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</si>
  <si>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</si>
  <si>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</si>
  <si>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</si>
  <si>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</si>
  <si>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</si>
  <si>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</si>
  <si>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</si>
  <si>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</si>
  <si>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</si>
  <si>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</si>
  <si>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</si>
  <si>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</si>
  <si>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</si>
  <si>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</si>
  <si>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</si>
  <si>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</si>
  <si>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</si>
  <si>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</si>
  <si>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</si>
  <si>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</si>
  <si>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</si>
  <si>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</si>
  <si>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</si>
  <si>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</si>
  <si>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</si>
  <si>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</si>
  <si>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</si>
  <si>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</si>
  <si>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</si>
  <si>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</si>
  <si>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</si>
  <si>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</si>
  <si>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</si>
  <si>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</si>
  <si>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</si>
  <si>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</si>
  <si>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</si>
  <si>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</si>
  <si>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</si>
  <si>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</si>
  <si>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</si>
  <si>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</si>
  <si>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</si>
  <si>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</si>
  <si>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</si>
  <si>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</si>
  <si>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</si>
  <si>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</si>
  <si>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</si>
  <si>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</si>
  <si>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</si>
  <si>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</si>
  <si>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</si>
  <si>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</si>
  <si>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</si>
  <si>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</si>
  <si>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</si>
  <si>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</si>
  <si>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</si>
  <si>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</si>
  <si>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</si>
  <si>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</si>
  <si>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</si>
  <si>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</si>
  <si>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</si>
  <si>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</si>
  <si>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</si>
  <si>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</si>
  <si>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</si>
  <si>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</si>
  <si>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</si>
  <si>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</si>
  <si>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</si>
  <si>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</si>
  <si>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</si>
  <si>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</si>
  <si>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</si>
  <si>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</si>
  <si>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</si>
  <si>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</si>
  <si>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</si>
  <si>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</si>
  <si>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</si>
  <si>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</si>
  <si>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</si>
  <si>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</si>
  <si>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</si>
  <si>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</si>
  <si>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</si>
  <si>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</si>
  <si>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</si>
  <si>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</si>
  <si>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</si>
  <si>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</si>
  <si>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</si>
  <si>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</si>
  <si>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</si>
  <si>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</si>
  <si>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</si>
  <si>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</si>
  <si>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</si>
  <si>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</si>
  <si>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</si>
  <si>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</si>
  <si>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</si>
  <si>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</si>
  <si>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</si>
  <si>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</si>
  <si>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</si>
  <si>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</si>
  <si>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</si>
  <si>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</si>
  <si>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</si>
  <si>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</si>
  <si>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</si>
  <si>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</si>
  <si>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</si>
  <si>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</si>
  <si>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</si>
  <si>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</si>
  <si>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</si>
  <si>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</si>
  <si>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</si>
  <si>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</si>
  <si>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</si>
  <si>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</si>
  <si>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</si>
  <si>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</si>
  <si>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</si>
  <si>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</si>
  <si>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</si>
  <si>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</si>
  <si>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</si>
  <si>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</si>
  <si>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</si>
  <si>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</si>
  <si>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</si>
  <si>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</si>
  <si>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</si>
  <si>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</si>
  <si>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</si>
  <si>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</si>
  <si>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</si>
  <si>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</si>
  <si>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</si>
  <si>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</si>
  <si>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</si>
  <si>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</si>
  <si>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</si>
  <si>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</si>
  <si>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</si>
  <si>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</si>
  <si>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</si>
  <si>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</si>
  <si>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</si>
  <si>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</si>
  <si>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</si>
  <si>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</si>
  <si>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</si>
  <si>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</si>
  <si>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</si>
  <si>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</si>
  <si>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</si>
  <si>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</si>
  <si>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</si>
  <si>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</si>
  <si>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</si>
  <si>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</si>
  <si>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</si>
  <si>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</si>
  <si>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</si>
  <si>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</si>
  <si>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</si>
  <si>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</si>
  <si>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</si>
  <si>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</si>
  <si>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</si>
  <si>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</si>
  <si>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</si>
  <si>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</si>
  <si>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</si>
  <si>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</si>
  <si>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</si>
  <si>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</si>
  <si>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</si>
  <si>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</si>
  <si>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</si>
  <si>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</si>
  <si>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</si>
  <si>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</si>
  <si>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</si>
  <si>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</si>
  <si>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</si>
  <si>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</si>
  <si>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</si>
  <si>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</si>
  <si>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</si>
  <si>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</si>
  <si>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</si>
  <si>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</si>
  <si>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</si>
  <si>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</si>
  <si>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</si>
  <si>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</si>
  <si>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</si>
  <si>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</si>
  <si>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</si>
  <si>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</si>
  <si>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</si>
  <si>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</si>
  <si>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</si>
  <si>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</si>
  <si>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</si>
  <si>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</si>
  <si>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</si>
  <si>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</si>
  <si>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</si>
  <si>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</si>
  <si>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</si>
  <si>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</si>
  <si>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</si>
  <si>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</si>
  <si>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</si>
  <si>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</si>
  <si>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</si>
  <si>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</si>
  <si>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</si>
  <si>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</si>
  <si>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</si>
  <si>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</si>
  <si>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</si>
  <si>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</si>
  <si>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</si>
  <si>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</si>
  <si>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</si>
  <si>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</si>
  <si>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</si>
  <si>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</si>
  <si>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</si>
  <si>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</si>
  <si>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</si>
  <si>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</si>
  <si>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</si>
  <si>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</si>
  <si>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</si>
  <si>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</si>
  <si>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</si>
  <si>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</si>
  <si>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</si>
  <si>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</si>
  <si>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</si>
  <si>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</si>
  <si>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</si>
  <si>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</si>
  <si>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</si>
  <si>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</si>
  <si>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</si>
  <si>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</si>
  <si>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</si>
  <si>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</si>
  <si>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</si>
  <si>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</si>
  <si>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</si>
  <si>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</si>
  <si>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</si>
  <si>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</si>
  <si>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</si>
  <si>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</si>
  <si>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</si>
  <si>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</si>
  <si>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</si>
  <si>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</si>
  <si>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</si>
  <si>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</si>
  <si>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</si>
  <si>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</si>
  <si>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</si>
  <si>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</si>
  <si>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</si>
  <si>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</si>
  <si>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</si>
  <si>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</si>
  <si>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</si>
  <si>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</si>
  <si>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</si>
  <si>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</si>
  <si>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</si>
  <si>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</si>
  <si>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</si>
  <si>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</si>
  <si>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</si>
  <si>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</si>
  <si>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</si>
  <si>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</si>
  <si>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</si>
  <si>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</si>
  <si>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</si>
  <si>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</si>
  <si>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</si>
  <si>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</si>
  <si>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</si>
  <si>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</si>
  <si>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</si>
  <si>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</si>
  <si>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</si>
  <si>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</si>
  <si>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</si>
  <si>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</si>
  <si>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</si>
  <si>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</si>
  <si>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</si>
  <si>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</si>
  <si>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</si>
  <si>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</si>
  <si>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</si>
  <si>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</si>
  <si>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</si>
  <si>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</si>
  <si>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</si>
  <si>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</si>
  <si>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</si>
  <si>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</si>
  <si>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</si>
  <si>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</si>
  <si>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</si>
  <si>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</si>
  <si>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</si>
  <si>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</si>
  <si>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</si>
  <si>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</si>
  <si>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</si>
  <si>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</si>
  <si>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</si>
  <si>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</si>
  <si>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</si>
  <si>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</si>
  <si>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</si>
  <si>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</si>
  <si>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</si>
  <si>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</si>
  <si>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</si>
  <si>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</si>
  <si>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</si>
  <si>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</si>
  <si>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</si>
  <si>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</si>
  <si>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</si>
  <si>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</si>
  <si>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</si>
  <si>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</si>
  <si>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</si>
  <si>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</si>
  <si>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</si>
  <si>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</si>
  <si>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</si>
  <si>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</si>
  <si>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</si>
  <si>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</si>
  <si>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</si>
  <si>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</si>
  <si>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</si>
  <si>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</si>
  <si>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</si>
  <si>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</si>
  <si>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</si>
  <si>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</si>
  <si>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</si>
  <si>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</si>
  <si>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</si>
  <si>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</si>
  <si>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</si>
  <si>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</si>
  <si>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</si>
  <si>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</si>
  <si>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</si>
  <si>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</si>
  <si>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</si>
  <si>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</si>
  <si>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</si>
  <si>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</si>
  <si>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</si>
  <si>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</si>
  <si>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</si>
  <si>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</si>
  <si>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</si>
  <si>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</si>
  <si>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</si>
  <si>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</si>
  <si>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</si>
  <si>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</si>
  <si>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</si>
  <si>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</si>
  <si>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</si>
  <si>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</si>
  <si>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</si>
  <si>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</si>
  <si>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</si>
  <si>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</si>
  <si>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</si>
  <si>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</si>
  <si>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</si>
  <si>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</si>
  <si>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</si>
  <si>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</si>
  <si>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</si>
  <si>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</si>
  <si>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</si>
  <si>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</si>
  <si>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</si>
  <si>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</si>
  <si>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</si>
  <si>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</si>
  <si>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</si>
  <si>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</si>
  <si>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</si>
  <si>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</si>
  <si>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</si>
  <si>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</si>
  <si>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</si>
  <si>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</si>
  <si>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</si>
  <si>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</si>
  <si>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</si>
  <si>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</si>
  <si>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</si>
  <si>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</si>
  <si>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</si>
  <si>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</si>
  <si>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</si>
  <si>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</si>
  <si>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</si>
  <si>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</si>
  <si>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</si>
  <si>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</si>
  <si>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</si>
  <si>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</si>
  <si>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</si>
  <si>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</si>
  <si>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</si>
  <si>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</si>
  <si>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</si>
  <si>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</si>
  <si>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</si>
  <si>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</si>
  <si>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</si>
  <si>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</si>
  <si>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</si>
  <si>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</si>
  <si>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</si>
  <si>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</si>
  <si>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</si>
  <si>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</si>
  <si>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</si>
  <si>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</si>
  <si>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</si>
  <si>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</si>
  <si>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</si>
  <si>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</si>
  <si>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</si>
  <si>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</si>
  <si>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</si>
  <si>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</si>
  <si>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</si>
  <si>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</si>
  <si>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</si>
  <si>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</si>
  <si>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</si>
  <si>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</si>
  <si>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</si>
  <si>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</si>
  <si>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</si>
  <si>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</si>
  <si>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</si>
  <si>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</si>
  <si>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</si>
  <si>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</si>
  <si>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</si>
  <si>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</si>
  <si>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</si>
  <si>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</si>
  <si>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</si>
  <si>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</si>
  <si>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</si>
  <si>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</si>
  <si>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</si>
  <si>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</si>
  <si>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</si>
  <si>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</si>
  <si>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</si>
  <si>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</si>
  <si>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</si>
  <si>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</si>
  <si>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</si>
  <si>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</si>
  <si>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</si>
  <si>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</si>
  <si>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</si>
  <si>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</si>
  <si>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</si>
  <si>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</si>
  <si>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</si>
  <si>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</si>
  <si>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</si>
  <si>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</si>
  <si>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</si>
  <si>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</si>
  <si>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</si>
  <si>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</si>
  <si>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</si>
  <si>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</si>
  <si>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</si>
  <si>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</si>
  <si>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</si>
  <si>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</si>
  <si>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</si>
  <si>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</si>
  <si>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</si>
  <si>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</si>
  <si>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</si>
  <si>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</si>
  <si>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</si>
  <si>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</si>
  <si>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</si>
  <si>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</si>
  <si>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</si>
  <si>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</si>
  <si>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</si>
  <si>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</si>
  <si>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</si>
  <si>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</si>
  <si>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</si>
  <si>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</si>
  <si>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</si>
  <si>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</si>
  <si>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</si>
  <si>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</si>
  <si>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</si>
  <si>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</si>
  <si>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</si>
  <si>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</si>
  <si>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</si>
  <si>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</si>
  <si>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</si>
  <si>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</si>
  <si>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</si>
  <si>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</si>
  <si>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</si>
  <si>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</si>
  <si>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</si>
  <si>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</si>
  <si>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</si>
  <si>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</si>
  <si>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</si>
  <si>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</si>
  <si>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</si>
  <si>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</si>
  <si>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</si>
  <si>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</si>
  <si>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</si>
  <si>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</si>
  <si>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</si>
  <si>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</si>
  <si>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</si>
  <si>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</si>
  <si>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</si>
  <si>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</si>
  <si>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</si>
  <si>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</si>
  <si>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</si>
  <si>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</si>
  <si>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</si>
  <si>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</si>
  <si>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</si>
  <si>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</si>
  <si>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</si>
  <si>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</si>
  <si>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</si>
  <si>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</si>
  <si>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</si>
  <si>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</si>
  <si>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</si>
  <si>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</si>
  <si>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</si>
  <si>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</si>
  <si>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</si>
  <si>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</si>
  <si>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</si>
  <si>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</si>
  <si>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</si>
  <si>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</si>
  <si>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</si>
  <si>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</si>
  <si>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</si>
  <si>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</si>
  <si>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</si>
  <si>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</si>
  <si>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</si>
  <si>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</si>
  <si>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</si>
  <si>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</si>
  <si>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</si>
  <si>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</si>
  <si>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</si>
  <si>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</si>
  <si>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</si>
  <si>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</si>
  <si>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</si>
  <si>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</si>
  <si>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</si>
  <si>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</si>
  <si>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</si>
  <si>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</si>
  <si>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</si>
  <si>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</si>
  <si>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</si>
  <si>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</si>
  <si>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</si>
  <si>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</si>
  <si>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</si>
  <si>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</si>
  <si>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</si>
  <si>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</si>
  <si>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</si>
  <si>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</si>
  <si>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</si>
  <si>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</si>
  <si>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</si>
  <si>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</si>
  <si>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</si>
  <si>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</si>
  <si>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</si>
  <si>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</si>
  <si>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</si>
  <si>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</si>
  <si>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</si>
  <si>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</si>
  <si>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</si>
  <si>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</si>
  <si>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</si>
  <si>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</si>
  <si>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</si>
  <si>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</si>
  <si>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</si>
  <si>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</si>
  <si>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</si>
  <si>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</si>
  <si>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</si>
  <si>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</si>
  <si>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</si>
  <si>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</si>
  <si>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</si>
  <si>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</si>
  <si>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</si>
  <si>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</si>
  <si>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</si>
  <si>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</si>
  <si>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</si>
  <si>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</si>
  <si>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</si>
  <si>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</si>
  <si>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</si>
  <si>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</si>
  <si>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</si>
  <si>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</si>
  <si>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</si>
  <si>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</si>
  <si>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</si>
  <si>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</si>
  <si>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</si>
  <si>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</si>
  <si>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</si>
  <si>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</si>
  <si>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</si>
  <si>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</si>
  <si>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</si>
  <si>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</si>
  <si>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</si>
  <si>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</si>
  <si>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</si>
  <si>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</si>
  <si>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</si>
  <si>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</si>
  <si>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</si>
  <si>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</si>
  <si>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</si>
  <si>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</si>
  <si>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</si>
  <si>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</si>
  <si>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</si>
  <si>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</si>
  <si>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</si>
  <si>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</si>
  <si>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</si>
  <si>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</si>
  <si>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</si>
  <si>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</si>
  <si>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</si>
  <si>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</si>
  <si>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</si>
  <si>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</si>
  <si>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</si>
  <si>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</si>
  <si>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</si>
  <si>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</si>
  <si>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</si>
  <si>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</si>
  <si>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</si>
  <si>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</si>
  <si>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</si>
  <si>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</si>
  <si>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</si>
  <si>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</si>
  <si>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</si>
  <si>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</si>
  <si>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</si>
  <si>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</si>
  <si>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</si>
  <si>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</si>
  <si>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</si>
  <si>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</si>
  <si>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</si>
  <si>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</si>
  <si>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</si>
  <si>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</si>
  <si>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</si>
  <si>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</si>
  <si>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</si>
  <si>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</si>
  <si>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</si>
  <si>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</si>
  <si>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</si>
  <si>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</si>
  <si>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</si>
  <si>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</si>
  <si>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</si>
  <si>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</si>
  <si>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</si>
  <si>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</si>
  <si>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</si>
  <si>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</si>
  <si>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</si>
  <si>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</si>
  <si>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</si>
  <si>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</si>
  <si>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</si>
  <si>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</si>
  <si>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</si>
  <si>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</si>
  <si>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</si>
  <si>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</si>
  <si>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</si>
  <si>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</si>
  <si>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</si>
  <si>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</si>
  <si>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</si>
  <si>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</si>
  <si>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</si>
  <si>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</si>
  <si>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</si>
  <si>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</si>
  <si>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</si>
  <si>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</si>
  <si>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</si>
  <si>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</si>
  <si>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</si>
  <si>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</si>
  <si>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</si>
  <si>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</si>
  <si>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</si>
  <si>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</si>
  <si>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</si>
  <si>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</si>
  <si>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</si>
  <si>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</si>
  <si>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</si>
  <si>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</si>
  <si>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</si>
  <si>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</si>
  <si>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</si>
  <si>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</si>
  <si>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</si>
  <si>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</si>
  <si>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</si>
  <si>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</si>
  <si>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</si>
  <si>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</si>
  <si>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</si>
  <si>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</si>
  <si>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</si>
  <si>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</si>
  <si>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</si>
  <si>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</si>
  <si>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</si>
  <si>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</si>
  <si>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</si>
  <si>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</si>
  <si>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</si>
  <si>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</si>
  <si>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</si>
  <si>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</si>
  <si>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</si>
  <si>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</si>
  <si>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</si>
  <si>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</si>
  <si>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</si>
  <si>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</si>
  <si>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</si>
  <si>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</si>
  <si>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</si>
  <si>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</si>
  <si>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</si>
  <si>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</si>
  <si>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</si>
  <si>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</si>
  <si>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</si>
  <si>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</si>
  <si>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</si>
  <si>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</si>
  <si>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</si>
  <si>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</si>
  <si>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</si>
  <si>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</si>
  <si>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</si>
  <si>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</si>
  <si>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</si>
  <si>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</si>
  <si>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</si>
  <si>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</si>
  <si>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</si>
  <si>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</si>
  <si>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</si>
  <si>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</si>
  <si>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</si>
  <si>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</si>
  <si>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</si>
  <si>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</si>
  <si>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</si>
  <si>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</si>
  <si>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</si>
  <si>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</si>
  <si>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</si>
  <si>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</si>
  <si>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</si>
  <si>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</si>
  <si>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</si>
  <si>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</si>
  <si>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</si>
  <si>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</si>
  <si>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</si>
  <si>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</si>
  <si>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</si>
  <si>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</si>
  <si>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</si>
  <si>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</si>
  <si>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</si>
  <si>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</si>
  <si>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</si>
  <si>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</si>
  <si>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</si>
  <si>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</si>
  <si>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</si>
  <si>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</si>
  <si>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</si>
  <si>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</si>
  <si>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</si>
  <si>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</si>
  <si>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</si>
  <si>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</si>
  <si>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</si>
  <si>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</si>
  <si>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</si>
  <si>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</si>
  <si>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</si>
  <si>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</si>
  <si>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</si>
  <si>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</si>
  <si>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</si>
  <si>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</si>
  <si>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</si>
  <si>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</si>
  <si>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</si>
  <si>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</si>
  <si>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</si>
  <si>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</si>
  <si>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</si>
  <si>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</si>
  <si>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</si>
  <si>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</si>
  <si>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</si>
  <si>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</si>
  <si>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</si>
  <si>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</si>
  <si>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</si>
  <si>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</si>
  <si>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</si>
  <si>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</si>
  <si>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</si>
  <si>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</si>
  <si>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</si>
  <si>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</si>
  <si>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</si>
  <si>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</si>
  <si>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</si>
  <si>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</si>
  <si>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</si>
  <si>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</si>
  <si>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</si>
  <si>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</si>
  <si>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</si>
  <si>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</si>
  <si>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</si>
  <si>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</si>
  <si>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</si>
  <si>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</si>
  <si>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</si>
  <si>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</si>
  <si>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</si>
  <si>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</si>
  <si>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</si>
  <si>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</si>
  <si>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</si>
  <si>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</si>
  <si>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</si>
  <si>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</si>
  <si>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</si>
  <si>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</si>
  <si>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</si>
  <si>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</si>
  <si>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</si>
  <si>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</si>
  <si>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</si>
  <si>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</si>
  <si>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</si>
  <si>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</si>
  <si>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</si>
  <si>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</si>
  <si>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</si>
  <si>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</si>
  <si>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</si>
  <si>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</si>
  <si>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</si>
  <si>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</si>
  <si>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</si>
  <si>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</si>
  <si>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</si>
  <si>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</si>
  <si>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</si>
  <si>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</si>
  <si>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</si>
  <si>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</si>
  <si>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</si>
  <si>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</si>
  <si>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</si>
  <si>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</si>
  <si>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</si>
  <si>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</si>
  <si>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</si>
  <si>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</si>
  <si>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</si>
  <si>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</si>
  <si>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</si>
  <si>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</si>
  <si>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</si>
  <si>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</si>
  <si>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</si>
  <si>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</si>
  <si>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</si>
  <si>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</si>
  <si>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</si>
  <si>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</si>
  <si>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</si>
  <si>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</si>
  <si>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</si>
  <si>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</si>
  <si>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</si>
  <si>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</si>
  <si>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</si>
  <si>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</si>
  <si>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</si>
  <si>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</si>
  <si>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</si>
  <si>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</si>
  <si>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</si>
  <si>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</si>
  <si>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</si>
  <si>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</si>
  <si>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</si>
  <si>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</si>
  <si>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</si>
  <si>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</si>
  <si>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</si>
  <si>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</si>
  <si>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</si>
  <si>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</si>
  <si>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</si>
  <si>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</si>
  <si>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</si>
  <si>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</si>
  <si>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</si>
  <si>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</si>
  <si>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</si>
  <si>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</si>
  <si>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</si>
  <si>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</si>
  <si>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</si>
  <si>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</si>
  <si>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</si>
  <si>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</si>
  <si>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</si>
  <si>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</si>
  <si>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</si>
  <si>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</si>
  <si>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</si>
  <si>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</si>
  <si>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</si>
  <si>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</si>
  <si>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</si>
  <si>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</si>
  <si>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</si>
  <si>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</si>
  <si>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</si>
  <si>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</si>
  <si>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</si>
  <si>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</si>
  <si>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</si>
  <si>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</si>
  <si>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</si>
  <si>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</si>
  <si>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</si>
  <si>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</si>
  <si>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</si>
  <si>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</si>
  <si>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</si>
  <si>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</si>
  <si>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</si>
  <si>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</si>
  <si>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</si>
  <si>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</si>
  <si>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</si>
  <si>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</si>
  <si>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</si>
  <si>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</si>
  <si>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</si>
  <si>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</si>
  <si>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</si>
  <si>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</si>
  <si>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</si>
  <si>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</si>
  <si>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</si>
  <si>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</si>
  <si>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</si>
  <si>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</si>
  <si>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</si>
  <si>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</si>
  <si>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</si>
  <si>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</si>
  <si>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</si>
  <si>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</si>
  <si>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</si>
  <si>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</si>
  <si>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</si>
  <si>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</si>
  <si>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</si>
  <si>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</si>
  <si>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</si>
  <si>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</si>
  <si>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</si>
  <si>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</si>
  <si>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</si>
  <si>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</si>
  <si>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</si>
  <si>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</si>
  <si>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</si>
  <si>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</si>
  <si>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</si>
  <si>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</si>
  <si>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</si>
  <si>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</si>
  <si>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</si>
  <si>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</si>
  <si>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</si>
  <si>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</si>
  <si>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</si>
  <si>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</si>
  <si>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</si>
  <si>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</si>
  <si>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</si>
  <si>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</si>
  <si>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</si>
  <si>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</si>
  <si>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</si>
  <si>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</si>
  <si>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</si>
  <si>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</si>
  <si>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</si>
  <si>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</si>
  <si>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</si>
  <si>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</si>
  <si>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</si>
  <si>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</si>
  <si>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</si>
  <si>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</si>
  <si>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</si>
  <si>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</si>
  <si>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</si>
  <si>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</si>
  <si>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</si>
  <si>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</si>
  <si>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</si>
  <si>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</si>
  <si>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</si>
  <si>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</si>
  <si>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</si>
  <si>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</si>
  <si>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</si>
  <si>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</si>
  <si>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</si>
  <si>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</si>
  <si>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</si>
  <si>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</si>
  <si>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</si>
  <si>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</si>
  <si>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</si>
  <si>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</si>
  <si>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</si>
  <si>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</si>
  <si>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</si>
  <si>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</si>
  <si>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</si>
  <si>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</si>
  <si>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</si>
  <si>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</si>
  <si>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</si>
  <si>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</si>
  <si>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</si>
  <si>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</si>
  <si>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</si>
  <si>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</si>
  <si>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</si>
  <si>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</si>
  <si>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</si>
  <si>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</si>
  <si>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</si>
  <si>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</si>
  <si>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</si>
  <si>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</si>
  <si>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</si>
  <si>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</si>
  <si>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</si>
  <si>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</si>
  <si>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</si>
  <si>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</si>
  <si>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</si>
  <si>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</si>
  <si>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</si>
  <si>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</si>
  <si>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</si>
  <si>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</si>
  <si>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</si>
  <si>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</si>
  <si>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</si>
  <si>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</si>
  <si>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</si>
  <si>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</si>
  <si>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</si>
  <si>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</si>
  <si>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</si>
  <si>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</si>
  <si>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</si>
  <si>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</si>
  <si>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</si>
  <si>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</si>
  <si>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</si>
  <si>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</si>
  <si>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</si>
  <si>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</si>
  <si>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</si>
  <si>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</si>
  <si>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</si>
  <si>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</si>
  <si>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</si>
  <si>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</si>
  <si>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</si>
  <si>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</si>
  <si>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</si>
  <si>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</si>
  <si>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</si>
  <si>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</si>
  <si>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</si>
  <si>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</si>
  <si>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</si>
  <si>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</si>
  <si>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</si>
  <si>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</si>
  <si>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</si>
  <si>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</si>
  <si>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</si>
  <si>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</si>
  <si>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</si>
  <si>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</si>
  <si>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</si>
  <si>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</si>
  <si>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</si>
  <si>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</si>
  <si>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</si>
  <si>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</si>
  <si>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</si>
  <si>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</si>
  <si>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</si>
  <si>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</si>
  <si>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</si>
  <si>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</si>
  <si>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</si>
  <si>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</si>
  <si>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</si>
  <si>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</si>
  <si>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</si>
  <si>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</si>
  <si>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</si>
  <si>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</si>
  <si>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</si>
  <si>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</si>
  <si>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</si>
  <si>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</si>
  <si>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</si>
  <si>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</si>
  <si>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</si>
  <si>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</si>
  <si>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</si>
  <si>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</si>
  <si>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</si>
  <si>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</si>
  <si>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</si>
  <si>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</si>
  <si>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</si>
  <si>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</si>
  <si>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</si>
  <si>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</si>
  <si>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</si>
  <si>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</si>
  <si>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</si>
  <si>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</si>
  <si>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</si>
  <si>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</si>
  <si>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</si>
  <si>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</si>
  <si>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</si>
  <si>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</si>
  <si>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</si>
  <si>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</si>
  <si>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</si>
  <si>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</si>
  <si>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</si>
  <si>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</si>
  <si>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</si>
  <si>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</si>
  <si>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</si>
  <si>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</si>
  <si>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</si>
  <si>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</si>
  <si>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</si>
  <si>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</si>
  <si>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</si>
  <si>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</si>
  <si>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</si>
  <si>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</si>
  <si>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</si>
  <si>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</si>
  <si>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</si>
  <si>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</si>
  <si>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</si>
  <si>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</si>
  <si>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</si>
  <si>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</si>
  <si>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</si>
  <si>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</si>
  <si>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</si>
  <si>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</si>
  <si>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</si>
  <si>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</si>
  <si>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</si>
  <si>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</si>
  <si>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</si>
  <si>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</si>
  <si>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</si>
  <si>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</si>
  <si>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</si>
  <si>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</si>
  <si>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</si>
  <si>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</si>
  <si>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</si>
  <si>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</si>
  <si>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</si>
  <si>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</si>
  <si>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</si>
  <si>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</si>
  <si>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</si>
  <si>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</si>
  <si>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</si>
  <si>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</si>
  <si>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</si>
  <si>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</si>
  <si>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</si>
  <si>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</si>
  <si>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</si>
  <si>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</si>
  <si>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</si>
  <si>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</si>
  <si>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</si>
  <si>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</si>
  <si>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</si>
  <si>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</si>
  <si>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</si>
  <si>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</si>
  <si>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</si>
  <si>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</si>
  <si>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</si>
  <si>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</si>
  <si>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</si>
  <si>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</si>
  <si>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</si>
  <si>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</si>
  <si>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</si>
  <si>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</si>
  <si>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</si>
  <si>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</si>
  <si>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</si>
  <si>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</si>
  <si>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</si>
  <si>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</si>
  <si>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</si>
  <si>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</si>
  <si>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</si>
  <si>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</si>
  <si>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</si>
  <si>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</si>
  <si>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</si>
  <si>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</si>
  <si>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</si>
  <si>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</si>
  <si>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</si>
  <si>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</si>
  <si>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</si>
  <si>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</si>
  <si>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</si>
  <si>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</si>
  <si>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</si>
  <si>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</si>
  <si>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</si>
  <si>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</si>
  <si>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</si>
  <si>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</si>
  <si>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</si>
  <si>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</si>
  <si>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</si>
  <si>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</si>
  <si>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</si>
  <si>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</si>
  <si>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</si>
  <si>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</si>
  <si>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</si>
  <si>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</si>
  <si>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</si>
  <si>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</si>
  <si>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</si>
  <si>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</si>
  <si>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</si>
  <si>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</si>
  <si>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</si>
  <si>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</si>
  <si>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</si>
  <si>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</si>
  <si>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</si>
  <si>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</si>
  <si>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</si>
  <si>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</si>
  <si>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</si>
  <si>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</si>
  <si>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</si>
  <si>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</si>
  <si>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</si>
  <si>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</si>
  <si>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</si>
  <si>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</si>
  <si>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</si>
  <si>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</si>
  <si>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</si>
  <si>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</si>
  <si>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</si>
  <si>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</si>
  <si>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</si>
  <si>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</si>
  <si>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</si>
  <si>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</si>
  <si>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</si>
  <si>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</si>
  <si>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</si>
  <si>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</si>
  <si>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</si>
  <si>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</si>
  <si>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</si>
  <si>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</si>
  <si>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</si>
  <si>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</si>
  <si>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</si>
  <si>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</si>
  <si>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</si>
  <si>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</si>
  <si>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</si>
  <si>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</si>
  <si>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</si>
  <si>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</si>
  <si>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</si>
  <si>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</si>
  <si>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</si>
  <si>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</si>
  <si>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</si>
  <si>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</si>
  <si>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</si>
  <si>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</si>
  <si>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</si>
  <si>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</si>
  <si>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</si>
  <si>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</si>
  <si>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</si>
  <si>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</si>
  <si>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</si>
  <si>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</si>
  <si>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</si>
  <si>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</si>
  <si>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</si>
  <si>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</si>
  <si>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</si>
  <si>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</si>
  <si>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</si>
  <si>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</si>
  <si>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</si>
  <si>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</si>
  <si>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</si>
  <si>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</si>
  <si>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</si>
  <si>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</si>
  <si>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</si>
  <si>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</si>
  <si>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</si>
  <si>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</si>
  <si>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</si>
  <si>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</si>
  <si>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</si>
  <si>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</si>
  <si>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</si>
  <si>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</si>
  <si>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</si>
  <si>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</si>
  <si>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</si>
  <si>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</si>
  <si>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</si>
  <si>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</si>
  <si>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</si>
  <si>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</si>
  <si>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</si>
  <si>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</si>
  <si>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</si>
  <si>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</si>
  <si>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</si>
  <si>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</si>
  <si>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</si>
  <si>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</si>
  <si>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</si>
  <si>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</si>
  <si>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</si>
  <si>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</si>
  <si>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</si>
  <si>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</si>
  <si>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</si>
  <si>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</si>
  <si>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</si>
  <si>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</si>
  <si>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</si>
  <si>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</si>
  <si>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</si>
  <si>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</si>
  <si>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</si>
  <si>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</si>
  <si>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</si>
  <si>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</si>
  <si>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</si>
  <si>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</si>
  <si>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</si>
  <si>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</si>
  <si>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</si>
  <si>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</si>
  <si>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</si>
  <si>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</si>
  <si>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</si>
  <si>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</si>
  <si>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</si>
  <si>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</si>
  <si>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</si>
  <si>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</si>
  <si>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</si>
  <si>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</si>
  <si>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</si>
  <si>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</si>
  <si>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</si>
  <si>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</si>
  <si>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</si>
  <si>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</si>
  <si>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</si>
  <si>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</si>
  <si>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</si>
  <si>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</si>
  <si>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</si>
  <si>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</si>
  <si>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</si>
  <si>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</si>
  <si>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</si>
  <si>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</si>
  <si>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</si>
  <si>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</si>
  <si>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</si>
  <si>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</si>
  <si>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</si>
  <si>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</si>
  <si>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</si>
  <si>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</si>
  <si>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</si>
  <si>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</si>
  <si>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</si>
  <si>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</si>
  <si>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</si>
  <si>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</si>
  <si>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</si>
  <si>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</si>
  <si>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</si>
  <si>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</si>
  <si>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</si>
  <si>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</si>
  <si>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</si>
  <si>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</si>
  <si>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</si>
  <si>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</si>
  <si>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</si>
  <si>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</si>
  <si>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</si>
  <si>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</si>
  <si>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</si>
  <si>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</si>
  <si>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</si>
  <si>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</si>
  <si>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</si>
  <si>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</si>
  <si>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</si>
  <si>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</si>
  <si>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</si>
  <si>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</si>
  <si>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</si>
  <si>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</si>
  <si>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</si>
  <si>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</si>
  <si>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</si>
  <si>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</si>
  <si>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</si>
  <si>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</si>
  <si>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</si>
  <si>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</si>
  <si>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</si>
  <si>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</si>
  <si>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</si>
  <si>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</si>
  <si>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</si>
  <si>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</si>
  <si>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</si>
  <si>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</si>
  <si>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</si>
  <si>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</si>
  <si>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</si>
  <si>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</si>
  <si>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</si>
  <si>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</si>
  <si>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</si>
  <si>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</si>
  <si>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</si>
  <si>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</si>
  <si>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</si>
  <si>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</si>
  <si>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</si>
  <si>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</si>
  <si>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</si>
  <si>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</si>
  <si>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</si>
  <si>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</si>
  <si>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</si>
  <si>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</si>
  <si>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</si>
  <si>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</si>
  <si>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</si>
  <si>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</si>
  <si>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市原　春絵</t>
    <rPh sb="0" eb="2">
      <t>イチハラ</t>
    </rPh>
    <rPh sb="3" eb="4">
      <t>ハル</t>
    </rPh>
    <rPh sb="4" eb="5">
      <t>エ</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</si>
  <si>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</si>
  <si>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</si>
  <si>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</si>
  <si>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</si>
  <si>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</si>
  <si>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rPh sb="0" eb="4">
      <t>カナガワケン</t>
    </rPh>
    <rPh sb="4" eb="7">
      <t>ヨコハマシ</t>
    </rPh>
    <rPh sb="7" eb="10">
      <t>アオバク</t>
    </rPh>
    <rPh sb="13" eb="14">
      <t>ダイ</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</si>
  <si>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</si>
  <si>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</si>
  <si>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</si>
  <si>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</si>
  <si>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</si>
  <si>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</si>
  <si>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</si>
  <si>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</si>
  <si>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</si>
  <si>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</si>
  <si>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ふくじゅよこはまさかえ</t>
    <phoneticPr fontId="1"/>
  </si>
  <si>
    <t>福寿よこはま栄</t>
    <rPh sb="0" eb="2">
      <t>フ</t>
    </rPh>
    <rPh sb="6" eb="7">
      <t>サカエ</t>
    </rPh>
    <phoneticPr fontId="1"/>
  </si>
  <si>
    <t>横浜市栄区小菅ヶ谷3-60-18</t>
    <rPh sb="0" eb="3">
      <t>ヨコハマシ</t>
    </rPh>
    <rPh sb="3" eb="5">
      <t>サカエク</t>
    </rPh>
    <rPh sb="5" eb="7">
      <t>コスゲ</t>
    </rPh>
    <rPh sb="8" eb="9">
      <t>タニ</t>
    </rPh>
    <phoneticPr fontId="1"/>
  </si>
  <si>
    <t>JR根岸線　本郷台</t>
    <phoneticPr fontId="1"/>
  </si>
  <si>
    <t>JR根岸線本郷台駅から徒歩15分</t>
    <phoneticPr fontId="1"/>
  </si>
  <si>
    <t>890</t>
    <phoneticPr fontId="1"/>
  </si>
  <si>
    <t>6387</t>
    <phoneticPr fontId="1"/>
  </si>
  <si>
    <t>6389</t>
    <phoneticPr fontId="1"/>
  </si>
  <si>
    <t>f-yokohamasakae</t>
    <phoneticPr fontId="1"/>
  </si>
  <si>
    <t>fuku-kaigo.jala.co.jp</t>
    <phoneticPr fontId="1"/>
  </si>
  <si>
    <t>３　住宅型</t>
  </si>
  <si>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</si>
  <si>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</si>
  <si>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</si>
  <si>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</si>
  <si>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</si>
  <si>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</si>
  <si>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</si>
  <si>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</si>
  <si>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</si>
  <si>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</si>
  <si>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</si>
  <si>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</si>
  <si>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</si>
  <si>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</si>
  <si>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rPh sb="28" eb="30">
      <t>キョウリョク</t>
    </rPh>
    <rPh sb="30" eb="34">
      <t>イリョウキカン</t>
    </rPh>
    <rPh sb="34" eb="36">
      <t>イガイ</t>
    </rPh>
    <rPh sb="37" eb="41">
      <t>ツウインカイジョ</t>
    </rPh>
    <rPh sb="47" eb="48">
      <t>エン</t>
    </rPh>
    <rPh sb="51" eb="52">
      <t>フン</t>
    </rPh>
    <phoneticPr fontId="1"/>
  </si>
  <si>
    <t>西横浜国際総合病院</t>
    <phoneticPr fontId="1"/>
  </si>
  <si>
    <t>横浜市戸塚区汲沢町56</t>
    <phoneticPr fontId="1"/>
  </si>
  <si>
    <t>内科</t>
    <phoneticPr fontId="1"/>
  </si>
  <si>
    <t>内科、外科・消化器科、整形外科、脊椎外科、脳神経外科 等</t>
    <rPh sb="27" eb="28">
      <t>トウ</t>
    </rPh>
    <phoneticPr fontId="1"/>
  </si>
  <si>
    <t>緊急対応</t>
    <rPh sb="0" eb="4">
      <t>キンキュウタイオウ</t>
    </rPh>
    <phoneticPr fontId="1"/>
  </si>
  <si>
    <t>金沢文庫南クリニック</t>
    <phoneticPr fontId="1"/>
  </si>
  <si>
    <t>横浜市金沢区寺前1-1-28　Ｎﾋﾞﾙ2階</t>
    <phoneticPr fontId="1"/>
  </si>
  <si>
    <t>内科　等</t>
    <rPh sb="3" eb="4">
      <t>トウ</t>
    </rPh>
    <phoneticPr fontId="1"/>
  </si>
  <si>
    <t>訪問診療</t>
    <rPh sb="0" eb="4">
      <t>ホウモンシンリョウ</t>
    </rPh>
    <phoneticPr fontId="1"/>
  </si>
  <si>
    <t>湘南鎌倉総合病院</t>
    <phoneticPr fontId="1"/>
  </si>
  <si>
    <t>鎌倉市岡本1370番1</t>
    <phoneticPr fontId="1"/>
  </si>
  <si>
    <t>総合内科</t>
    <phoneticPr fontId="1"/>
  </si>
  <si>
    <t>総合内科、神経内科、糖尿病内分泌内科、泌尿器科、リウマチ科　等</t>
    <rPh sb="30" eb="31">
      <t>トウ</t>
    </rPh>
    <phoneticPr fontId="1"/>
  </si>
  <si>
    <t>あさがお歯科 高座渋谷</t>
    <phoneticPr fontId="1"/>
  </si>
  <si>
    <t>神奈川県大和市福田1826-2　ｽｶｲｽﾃｰｼｮﾝ1階</t>
    <phoneticPr fontId="1"/>
  </si>
  <si>
    <t>訪問歯科診療</t>
    <rPh sb="0" eb="2">
      <t>ホウモン</t>
    </rPh>
    <rPh sb="2" eb="4">
      <t>シカ</t>
    </rPh>
    <rPh sb="4" eb="6">
      <t>シンリョウ</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</si>
  <si>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</si>
  <si>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</si>
  <si>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</si>
  <si>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rPh sb="0" eb="1">
      <t>ス</t>
    </rPh>
    <rPh sb="2" eb="3">
      <t>カ</t>
    </rPh>
    <rPh sb="4" eb="5">
      <t>ゴ</t>
    </rPh>
    <rPh sb="6" eb="8">
      <t>キョシツ</t>
    </rPh>
    <rPh sb="9" eb="11">
      <t>イコウ</t>
    </rPh>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</si>
  <si>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rPh sb="17" eb="20">
      <t>ヨウシエン</t>
    </rPh>
    <rPh sb="20" eb="21">
      <t>オヨ</t>
    </rPh>
    <phoneticPr fontId="1"/>
  </si>
  <si>
    <t>①事業者が入居契約書第25条に基づき解除を通告し、予告期間が満了したとき
②入居者が入居契約書第26条に基づき解約を行ったとき</t>
    <rPh sb="1" eb="4">
      <t>ジギョウシャ</t>
    </rPh>
    <rPh sb="5" eb="10">
      <t>ニュウキョケイヤクショ</t>
    </rPh>
    <rPh sb="10" eb="11">
      <t>ダイ</t>
    </rPh>
    <rPh sb="13" eb="14">
      <t>ジョウ</t>
    </rPh>
    <rPh sb="15" eb="16">
      <t>モト</t>
    </rPh>
    <rPh sb="18" eb="20">
      <t>カイジョ</t>
    </rPh>
    <rPh sb="21" eb="23">
      <t>ツウコク</t>
    </rPh>
    <rPh sb="25" eb="29">
      <t>ヨコクキカン</t>
    </rPh>
    <rPh sb="30" eb="32">
      <t>マンリョウ</t>
    </rPh>
    <rPh sb="38" eb="41">
      <t>ニュウキョシャ</t>
    </rPh>
    <rPh sb="42" eb="47">
      <t>ニュウキョケイヤクショ</t>
    </rPh>
    <rPh sb="47" eb="48">
      <t>ダイ</t>
    </rPh>
    <rPh sb="50" eb="51">
      <t>ジョウ</t>
    </rPh>
    <rPh sb="52" eb="53">
      <t>モト</t>
    </rPh>
    <rPh sb="55" eb="57">
      <t>カイヤク</t>
    </rPh>
    <rPh sb="58" eb="59">
      <t>オコナ</t>
    </rPh>
    <phoneticPr fontId="1"/>
  </si>
  <si>
    <t>入居契約書第25条①虚偽申告等の不正手段による入居②支払いの遅滞③施設での禁止・制限行為に対する違反④入居者の行動が他者に危険を及ぼす場合</t>
    <rPh sb="0" eb="5">
      <t>ニュウキョケイヤクショ</t>
    </rPh>
    <rPh sb="5" eb="6">
      <t>ダイ</t>
    </rPh>
    <rPh sb="8" eb="9">
      <t>ジョウ</t>
    </rPh>
    <rPh sb="10" eb="15">
      <t>キョギシンコクトウ</t>
    </rPh>
    <rPh sb="16" eb="18">
      <t>フセイ</t>
    </rPh>
    <rPh sb="18" eb="20">
      <t>シュダン</t>
    </rPh>
    <rPh sb="23" eb="25">
      <t>ニュウキョ</t>
    </rPh>
    <rPh sb="26" eb="28">
      <t>シハラ</t>
    </rPh>
    <rPh sb="30" eb="32">
      <t>チタイ</t>
    </rPh>
    <rPh sb="33" eb="35">
      <t>シセツ</t>
    </rPh>
    <rPh sb="37" eb="39">
      <t>キンシ</t>
    </rPh>
    <rPh sb="40" eb="44">
      <t>セイゲンコウイ</t>
    </rPh>
    <rPh sb="45" eb="46">
      <t>タイ</t>
    </rPh>
    <rPh sb="48" eb="50">
      <t>イハン</t>
    </rPh>
    <rPh sb="51" eb="54">
      <t>ニュウキョシャ</t>
    </rPh>
    <rPh sb="55" eb="57">
      <t>コウドウ</t>
    </rPh>
    <rPh sb="58" eb="60">
      <t>タシャ</t>
    </rPh>
    <rPh sb="61" eb="63">
      <t>キケン</t>
    </rPh>
    <rPh sb="64" eb="65">
      <t>オヨ</t>
    </rPh>
    <rPh sb="67" eb="69">
      <t>バアイ</t>
    </rPh>
    <phoneticPr fontId="1"/>
  </si>
  <si>
    <t>1泊5,000円、最長1週間程度。</t>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</si>
  <si>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</si>
  <si>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</si>
  <si>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</si>
  <si>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</si>
  <si>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</si>
  <si>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</si>
  <si>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</si>
  <si>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3～4</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</si>
  <si>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</si>
  <si>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</si>
  <si>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</si>
  <si>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施設になじめなかった為</t>
    <rPh sb="0" eb="2">
      <t>シセツ</t>
    </rPh>
    <rPh sb="10" eb="11">
      <t>タメ</t>
    </rPh>
    <phoneticPr fontId="1"/>
  </si>
  <si>
    <t>特別養護老人ホームへの移動</t>
    <phoneticPr fontId="1"/>
  </si>
  <si>
    <t>福寿よこはま栄　管理者</t>
    <rPh sb="0" eb="2">
      <t>フクジュ</t>
    </rPh>
    <rPh sb="6" eb="7">
      <t>サカエ</t>
    </rPh>
    <rPh sb="8" eb="11">
      <t>カンリシャ</t>
    </rPh>
    <phoneticPr fontId="1"/>
  </si>
  <si>
    <t>株式会社日本アメニティライフ協会
本社 安全管理室</t>
    <rPh sb="17" eb="19">
      <t>ホンシャ</t>
    </rPh>
    <rPh sb="20" eb="22">
      <t>アンゼン</t>
    </rPh>
    <rPh sb="22" eb="24">
      <t>カンリ</t>
    </rPh>
    <rPh sb="24" eb="25">
      <t>シツ</t>
    </rPh>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</si>
  <si>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</si>
  <si>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</si>
  <si>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</si>
  <si>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</si>
  <si>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</si>
  <si>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</si>
  <si>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</si>
  <si>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</si>
  <si>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横浜市栄区　高齢・障害支援課</t>
    <rPh sb="3" eb="4">
      <t>サカエ</t>
    </rPh>
    <phoneticPr fontId="1"/>
  </si>
  <si>
    <t>894</t>
    <phoneticPr fontId="1"/>
  </si>
  <si>
    <t>8425</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</si>
  <si>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</si>
  <si>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</si>
  <si>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</si>
  <si>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</si>
  <si>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</si>
  <si>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</si>
  <si>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</si>
  <si>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</si>
  <si>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</si>
  <si>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</si>
  <si>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</si>
  <si>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</si>
  <si>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</si>
  <si>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</si>
  <si>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</si>
  <si>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</si>
  <si>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</si>
  <si>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</si>
  <si>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</si>
  <si>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</si>
  <si>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</si>
  <si>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</si>
  <si>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</si>
  <si>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</si>
  <si>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</si>
  <si>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</si>
  <si>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</si>
  <si>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</si>
  <si>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</si>
  <si>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必要な時に随時</t>
    <rPh sb="0" eb="2">
      <t>ヒツヨウ</t>
    </rPh>
    <rPh sb="3" eb="4">
      <t>トキ</t>
    </rPh>
    <rPh sb="5" eb="7">
      <t>ズイジ</t>
    </rPh>
    <phoneticPr fontId="1"/>
  </si>
  <si>
    <t>実費負担</t>
    <rPh sb="0" eb="2">
      <t>ジッピ</t>
    </rPh>
    <rPh sb="2" eb="4">
      <t>フタン</t>
    </rPh>
    <phoneticPr fontId="1"/>
  </si>
  <si>
    <t>1,150円/30分</t>
    <phoneticPr fontId="1"/>
  </si>
  <si>
    <t>協力医療機関以外への介助は自費。</t>
    <rPh sb="13" eb="15">
      <t>ジヒ</t>
    </rPh>
    <phoneticPr fontId="1"/>
  </si>
  <si>
    <t>訪問理美容業者の紹介
実費負担</t>
    <rPh sb="0" eb="2">
      <t>ホウモン</t>
    </rPh>
    <rPh sb="2" eb="5">
      <t>リビヨウ</t>
    </rPh>
    <rPh sb="5" eb="7">
      <t>ギョウシャ</t>
    </rPh>
    <rPh sb="8" eb="10">
      <t>ショウカイ</t>
    </rPh>
    <rPh sb="11" eb="13">
      <t>ジッピ</t>
    </rPh>
    <rPh sb="13" eb="15">
      <t>フタン</t>
    </rPh>
    <phoneticPr fontId="1"/>
  </si>
  <si>
    <t>入居時及び1年に1回以上の機会提供</t>
    <phoneticPr fontId="1"/>
  </si>
  <si>
    <t>協力医療機関以外への同行は自費。入退院の付き添いは原則として家族対応。</t>
    <rPh sb="10" eb="12">
      <t>ドウコウ</t>
    </rPh>
    <rPh sb="13" eb="14">
      <t>ジ</t>
    </rPh>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</si>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</sst>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481" zoomScale="66" zoomScaleNormal="100" zoomScaleSheetLayoutView="66"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7</v>
      </c>
      <c r="J4" s="465"/>
      <c r="K4" s="33" t="s">
        <v>2464</v>
      </c>
      <c r="L4" s="465">
        <v>1</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139</v>
      </c>
      <c r="G6" s="314"/>
      <c r="H6" s="314"/>
      <c r="I6" s="314"/>
      <c r="J6" s="314"/>
      <c r="K6" s="314"/>
      <c r="L6" s="314"/>
      <c r="M6" s="314"/>
      <c r="N6" s="314"/>
      <c r="O6" s="314"/>
      <c r="P6" s="314"/>
    </row>
    <row r="7" spans="1:20" ht="20.100000000000001" customHeight="1">
      <c r="B7" s="436" t="s">
        <v>428</v>
      </c>
      <c r="C7" s="297"/>
      <c r="D7" s="297"/>
      <c r="E7" s="298"/>
      <c r="F7" s="135" t="s">
        <v>2373</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2484</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2485</v>
      </c>
      <c r="K12" s="414"/>
      <c r="L12" s="414"/>
      <c r="M12" s="414"/>
      <c r="N12" s="414"/>
      <c r="O12" s="415"/>
      <c r="P12" s="416"/>
    </row>
    <row r="13" spans="1:20" ht="39" customHeight="1">
      <c r="B13" s="164" t="s">
        <v>5</v>
      </c>
      <c r="C13" s="163"/>
      <c r="D13" s="163"/>
      <c r="E13" s="163"/>
      <c r="F13" s="204" t="s">
        <v>12</v>
      </c>
      <c r="G13" s="215"/>
      <c r="H13" s="471" t="s">
        <v>2486</v>
      </c>
      <c r="I13" s="472"/>
      <c r="J13" s="472"/>
      <c r="K13" s="472"/>
      <c r="L13" s="472"/>
      <c r="M13" s="472"/>
      <c r="N13" s="472"/>
      <c r="O13" s="472"/>
      <c r="P13" s="473"/>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2488</v>
      </c>
      <c r="K16" s="90"/>
      <c r="L16" s="90"/>
      <c r="M16" s="90"/>
      <c r="N16" s="90"/>
      <c r="O16" s="90"/>
      <c r="P16" s="91"/>
    </row>
    <row r="17" spans="1:20" ht="20.100000000000001" customHeight="1">
      <c r="B17" s="313" t="s">
        <v>6</v>
      </c>
      <c r="C17" s="215"/>
      <c r="D17" s="215"/>
      <c r="E17" s="233"/>
      <c r="F17" s="34" t="s">
        <v>13</v>
      </c>
      <c r="G17" s="31">
        <v>227</v>
      </c>
      <c r="H17" s="35" t="s">
        <v>484</v>
      </c>
      <c r="I17" s="32">
        <v>47</v>
      </c>
      <c r="J17" s="284"/>
      <c r="K17" s="285"/>
      <c r="L17" s="285"/>
      <c r="M17" s="285"/>
      <c r="N17" s="285"/>
      <c r="O17" s="285"/>
      <c r="P17" s="286"/>
      <c r="S17" s="15" t="str">
        <f>IF(OR(G17="",I17=""),"未記入","")</f>
        <v/>
      </c>
    </row>
    <row r="18" spans="1:20" ht="57.75" customHeight="1">
      <c r="B18" s="277"/>
      <c r="C18" s="295"/>
      <c r="D18" s="295"/>
      <c r="E18" s="278"/>
      <c r="F18" s="101" t="s">
        <v>2489</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2490</v>
      </c>
      <c r="K19" s="35" t="s">
        <v>484</v>
      </c>
      <c r="L19" s="63" t="s">
        <v>2491</v>
      </c>
      <c r="M19" s="35" t="s">
        <v>484</v>
      </c>
      <c r="N19" s="63" t="s">
        <v>2492</v>
      </c>
      <c r="O19" s="285"/>
      <c r="P19" s="286"/>
      <c r="Q19" s="12"/>
    </row>
    <row r="20" spans="1:20" ht="20.100000000000001" customHeight="1">
      <c r="B20" s="341"/>
      <c r="C20" s="342"/>
      <c r="D20" s="342"/>
      <c r="E20" s="343"/>
      <c r="F20" s="163" t="s">
        <v>15</v>
      </c>
      <c r="G20" s="163"/>
      <c r="H20" s="163"/>
      <c r="I20" s="163"/>
      <c r="J20" s="64" t="s">
        <v>2490</v>
      </c>
      <c r="K20" s="35" t="s">
        <v>484</v>
      </c>
      <c r="L20" s="63" t="s">
        <v>2491</v>
      </c>
      <c r="M20" s="35" t="s">
        <v>484</v>
      </c>
      <c r="N20" s="63" t="s">
        <v>2493</v>
      </c>
      <c r="O20" s="285"/>
      <c r="P20" s="286"/>
      <c r="Q20" s="12"/>
    </row>
    <row r="21" spans="1:20" ht="20.100000000000001" customHeight="1">
      <c r="B21" s="341"/>
      <c r="C21" s="342"/>
      <c r="D21" s="342"/>
      <c r="E21" s="343"/>
      <c r="F21" s="394" t="s">
        <v>420</v>
      </c>
      <c r="G21" s="423"/>
      <c r="H21" s="423"/>
      <c r="I21" s="395"/>
      <c r="J21" s="135" t="s">
        <v>2494</v>
      </c>
      <c r="K21" s="93"/>
      <c r="L21" s="93"/>
      <c r="M21" s="35" t="s">
        <v>480</v>
      </c>
      <c r="N21" s="93" t="s">
        <v>2495</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2496</v>
      </c>
      <c r="K23" s="413"/>
      <c r="L23" s="92" t="s">
        <v>2497</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2498</v>
      </c>
      <c r="K24" s="175"/>
      <c r="L24" s="175"/>
      <c r="M24" s="175"/>
      <c r="N24" s="175"/>
      <c r="O24" s="135"/>
      <c r="P24" s="176"/>
    </row>
    <row r="25" spans="1:20" ht="20.100000000000001" customHeight="1">
      <c r="B25" s="277"/>
      <c r="C25" s="295"/>
      <c r="D25" s="295"/>
      <c r="E25" s="278"/>
      <c r="F25" s="165" t="s">
        <v>18</v>
      </c>
      <c r="G25" s="165"/>
      <c r="H25" s="163"/>
      <c r="I25" s="163"/>
      <c r="J25" s="175" t="s">
        <v>2499</v>
      </c>
      <c r="K25" s="175"/>
      <c r="L25" s="175"/>
      <c r="M25" s="175"/>
      <c r="N25" s="175"/>
      <c r="O25" s="135"/>
      <c r="P25" s="176"/>
    </row>
    <row r="26" spans="1:20" ht="20.100000000000001" customHeight="1">
      <c r="B26" s="164" t="s">
        <v>9</v>
      </c>
      <c r="C26" s="163"/>
      <c r="D26" s="163"/>
      <c r="E26" s="163"/>
      <c r="F26" s="430">
        <v>1996</v>
      </c>
      <c r="G26" s="431"/>
      <c r="H26" s="35" t="s">
        <v>481</v>
      </c>
      <c r="I26" s="431">
        <v>4</v>
      </c>
      <c r="J26" s="431"/>
      <c r="K26" s="35" t="s">
        <v>482</v>
      </c>
      <c r="L26" s="431">
        <v>3</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2500</v>
      </c>
      <c r="I31" s="448"/>
      <c r="J31" s="448"/>
      <c r="K31" s="448"/>
      <c r="L31" s="448"/>
      <c r="M31" s="448"/>
      <c r="N31" s="448"/>
      <c r="O31" s="448"/>
      <c r="P31" s="449"/>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247</v>
      </c>
      <c r="H33" s="35" t="s">
        <v>484</v>
      </c>
      <c r="I33" s="32">
        <v>7</v>
      </c>
      <c r="J33" s="437"/>
      <c r="K33" s="437"/>
      <c r="L33" s="437"/>
      <c r="M33" s="437"/>
      <c r="N33" s="437"/>
      <c r="O33" s="437"/>
      <c r="P33" s="438"/>
      <c r="S33" s="15" t="str">
        <f>IF(OR(G33="",I33=""),"未記入","")</f>
        <v/>
      </c>
    </row>
    <row r="34" spans="2:20" ht="58.5" customHeight="1">
      <c r="B34" s="277"/>
      <c r="C34" s="295"/>
      <c r="D34" s="295"/>
      <c r="E34" s="278"/>
      <c r="F34" s="101" t="s">
        <v>2502</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2490</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2490</v>
      </c>
      <c r="K44" s="35" t="s">
        <v>484</v>
      </c>
      <c r="L44" s="63" t="s">
        <v>2505</v>
      </c>
      <c r="M44" s="35" t="s">
        <v>484</v>
      </c>
      <c r="N44" s="63" t="s">
        <v>2507</v>
      </c>
      <c r="O44" s="285"/>
      <c r="P44" s="286"/>
    </row>
    <row r="45" spans="2:20" ht="20.100000000000001" customHeight="1">
      <c r="B45" s="164"/>
      <c r="C45" s="163"/>
      <c r="D45" s="163"/>
      <c r="E45" s="163"/>
      <c r="F45" s="394" t="s">
        <v>420</v>
      </c>
      <c r="G45" s="423"/>
      <c r="H45" s="423"/>
      <c r="I45" s="395"/>
      <c r="J45" s="135" t="s">
        <v>2508</v>
      </c>
      <c r="K45" s="93"/>
      <c r="L45" s="93"/>
      <c r="M45" s="35" t="s">
        <v>480</v>
      </c>
      <c r="N45" s="93" t="s">
        <v>2495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2496</v>
      </c>
      <c r="K47" s="413"/>
      <c r="L47" s="92" t="s">
        <v>2509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30">
        <v>2014</v>
      </c>
      <c r="K50" s="431"/>
      <c r="L50" s="35" t="s">
        <v>481</v>
      </c>
      <c r="M50" s="61">
        <v>7</v>
      </c>
      <c r="N50" s="35" t="s">
        <v>482</v>
      </c>
      <c r="O50" s="61">
        <v>15</v>
      </c>
      <c r="P50" s="37" t="s">
        <v>483</v>
      </c>
      <c r="S50" s="15" t="str">
        <f>IF(OR(J50="",M50="",O50=""),"未記入","")</f>
        <v/>
      </c>
    </row>
    <row r="51" spans="1:20" ht="20.100000000000001" customHeight="1" thickBot="1">
      <c r="B51" s="106" t="s">
        <v>29</v>
      </c>
      <c r="C51" s="432"/>
      <c r="D51" s="432"/>
      <c r="E51" s="432"/>
      <c r="F51" s="432"/>
      <c r="G51" s="432"/>
      <c r="H51" s="432"/>
      <c r="I51" s="432"/>
      <c r="J51" s="421">
        <v>2014</v>
      </c>
      <c r="K51" s="422"/>
      <c r="L51" s="36" t="s">
        <v>481</v>
      </c>
      <c r="M51" s="62">
        <v>8</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135">
        <v>999.66</v>
      </c>
      <c r="L72" s="93"/>
      <c r="M72" s="93"/>
      <c r="N72" s="168" t="s">
        <v>487</v>
      </c>
      <c r="O72" s="168"/>
      <c r="P72" s="194"/>
    </row>
    <row r="73" spans="2:16" ht="20.100000000000001" customHeight="1">
      <c r="B73" s="70"/>
      <c r="C73" s="71"/>
      <c r="D73" s="294"/>
      <c r="E73" s="295"/>
      <c r="F73" s="278"/>
      <c r="G73" s="214" t="s">
        <v>42</v>
      </c>
      <c r="H73" s="214"/>
      <c r="I73" s="214"/>
      <c r="J73" s="214"/>
      <c r="K73" s="135">
        <v>782.87</v>
      </c>
      <c r="L73" s="93"/>
      <c r="M73" s="93"/>
      <c r="N73" s="168" t="s">
        <v>487</v>
      </c>
      <c r="O73" s="168"/>
      <c r="P73" s="194"/>
    </row>
    <row r="74" spans="2:16" ht="20.100000000000001" customHeight="1">
      <c r="B74" s="70"/>
      <c r="C74" s="71"/>
      <c r="D74" s="163" t="s">
        <v>43</v>
      </c>
      <c r="E74" s="163"/>
      <c r="F74" s="163"/>
      <c r="G74" s="175" t="s">
        <v>2511</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2512</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2513</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2514</v>
      </c>
      <c r="L83" s="93"/>
      <c r="M83" s="93"/>
      <c r="N83" s="93"/>
      <c r="O83" s="93"/>
      <c r="P83" s="136"/>
    </row>
    <row r="84" spans="2:19" ht="20.100000000000001" customHeight="1">
      <c r="B84" s="70"/>
      <c r="C84" s="71"/>
      <c r="D84" s="163"/>
      <c r="E84" s="163"/>
      <c r="F84" s="163"/>
      <c r="G84" s="205"/>
      <c r="H84" s="204" t="s">
        <v>433</v>
      </c>
      <c r="I84" s="215"/>
      <c r="J84" s="233"/>
      <c r="K84" s="135" t="s">
        <v>2514</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2014</v>
      </c>
      <c r="L86" s="39" t="s">
        <v>481</v>
      </c>
      <c r="M86" s="61">
        <v>7</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2039</v>
      </c>
      <c r="L88" s="39" t="s">
        <v>481</v>
      </c>
      <c r="M88" s="61">
        <v>6</v>
      </c>
      <c r="N88" s="39" t="s">
        <v>482</v>
      </c>
      <c r="O88" s="61">
        <v>30</v>
      </c>
      <c r="P88" s="40" t="s">
        <v>483</v>
      </c>
    </row>
    <row r="89" spans="2:19" ht="20.100000000000001" customHeight="1">
      <c r="B89" s="72"/>
      <c r="C89" s="73"/>
      <c r="D89" s="163"/>
      <c r="E89" s="163"/>
      <c r="F89" s="163"/>
      <c r="G89" s="213"/>
      <c r="H89" s="168" t="s">
        <v>434</v>
      </c>
      <c r="I89" s="168"/>
      <c r="J89" s="239"/>
      <c r="K89" s="135" t="s">
        <v>2514</v>
      </c>
      <c r="L89" s="93"/>
      <c r="M89" s="93"/>
      <c r="N89" s="93"/>
      <c r="O89" s="93"/>
      <c r="P89" s="136"/>
    </row>
    <row r="90" spans="2:19" ht="20.100000000000001" customHeight="1">
      <c r="B90" s="164" t="s">
        <v>45</v>
      </c>
      <c r="C90" s="163"/>
      <c r="D90" s="114" t="s">
        <v>46</v>
      </c>
      <c r="E90" s="215"/>
      <c r="F90" s="233"/>
      <c r="G90" s="175" t="s">
        <v>2515</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1</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13.05</v>
      </c>
      <c r="K95" s="50" t="s">
        <v>487</v>
      </c>
      <c r="L95" s="135">
        <v>30</v>
      </c>
      <c r="M95" s="413"/>
      <c r="N95" s="414" t="s">
        <v>2413</v>
      </c>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10</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v>3</v>
      </c>
      <c r="O106" s="93"/>
      <c r="P106" s="37" t="s">
        <v>489</v>
      </c>
    </row>
    <row r="107" spans="2:19" ht="20.100000000000001" customHeight="1">
      <c r="B107" s="417"/>
      <c r="C107" s="418"/>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3</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v>2</v>
      </c>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2514</v>
      </c>
      <c r="H113" s="175"/>
      <c r="I113" s="175"/>
      <c r="J113" s="175"/>
      <c r="K113" s="175"/>
      <c r="L113" s="175"/>
      <c r="M113" s="175"/>
      <c r="N113" s="175"/>
      <c r="O113" s="135"/>
      <c r="P113" s="176"/>
    </row>
    <row r="114" spans="2:16" ht="20.100000000000001" customHeight="1">
      <c r="B114" s="417"/>
      <c r="C114" s="418"/>
      <c r="D114" s="114" t="s">
        <v>79</v>
      </c>
      <c r="E114" s="115"/>
      <c r="F114" s="130"/>
      <c r="G114" s="120" t="s">
        <v>2516</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2517</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2514</v>
      </c>
      <c r="H117" s="175"/>
      <c r="I117" s="175"/>
      <c r="J117" s="175"/>
      <c r="K117" s="175"/>
      <c r="L117" s="175"/>
      <c r="M117" s="175"/>
      <c r="N117" s="175"/>
      <c r="O117" s="135"/>
      <c r="P117" s="176"/>
    </row>
    <row r="118" spans="2:16" ht="20.100000000000001" customHeight="1">
      <c r="B118" s="131"/>
      <c r="C118" s="132"/>
      <c r="D118" s="107" t="s">
        <v>73</v>
      </c>
      <c r="E118" s="99"/>
      <c r="F118" s="100"/>
      <c r="G118" s="175" t="s">
        <v>2514</v>
      </c>
      <c r="H118" s="175"/>
      <c r="I118" s="175"/>
      <c r="J118" s="175"/>
      <c r="K118" s="175"/>
      <c r="L118" s="175"/>
      <c r="M118" s="175"/>
      <c r="N118" s="175"/>
      <c r="O118" s="135"/>
      <c r="P118" s="176"/>
    </row>
    <row r="119" spans="2:16" ht="20.100000000000001" customHeight="1">
      <c r="B119" s="131"/>
      <c r="C119" s="132"/>
      <c r="D119" s="231" t="s">
        <v>74</v>
      </c>
      <c r="E119" s="270"/>
      <c r="F119" s="232"/>
      <c r="G119" s="175" t="s">
        <v>2514</v>
      </c>
      <c r="H119" s="175"/>
      <c r="I119" s="175"/>
      <c r="J119" s="175"/>
      <c r="K119" s="175"/>
      <c r="L119" s="175"/>
      <c r="M119" s="175"/>
      <c r="N119" s="175"/>
      <c r="O119" s="135"/>
      <c r="P119" s="176"/>
    </row>
    <row r="120" spans="2:16" ht="20.100000000000001" customHeight="1">
      <c r="B120" s="131"/>
      <c r="C120" s="132"/>
      <c r="D120" s="166" t="s">
        <v>75</v>
      </c>
      <c r="E120" s="168"/>
      <c r="F120" s="239"/>
      <c r="G120" s="175" t="s">
        <v>2514</v>
      </c>
      <c r="H120" s="175"/>
      <c r="I120" s="175"/>
      <c r="J120" s="175"/>
      <c r="K120" s="175"/>
      <c r="L120" s="175"/>
      <c r="M120" s="175"/>
      <c r="N120" s="175"/>
      <c r="O120" s="135"/>
      <c r="P120" s="176"/>
    </row>
    <row r="121" spans="2:16" ht="20.100000000000001" customHeight="1">
      <c r="B121" s="131"/>
      <c r="C121" s="132"/>
      <c r="D121" s="166" t="s">
        <v>76</v>
      </c>
      <c r="E121" s="168"/>
      <c r="F121" s="239"/>
      <c r="G121" s="175" t="s">
        <v>2514</v>
      </c>
      <c r="H121" s="175"/>
      <c r="I121" s="175"/>
      <c r="J121" s="175"/>
      <c r="K121" s="175"/>
      <c r="L121" s="175"/>
      <c r="M121" s="175"/>
      <c r="N121" s="175"/>
      <c r="O121" s="135"/>
      <c r="P121" s="176"/>
    </row>
    <row r="122" spans="2:16" ht="20.100000000000001" customHeight="1">
      <c r="B122" s="133"/>
      <c r="C122" s="134"/>
      <c r="D122" s="166" t="s">
        <v>77</v>
      </c>
      <c r="E122" s="168"/>
      <c r="F122" s="239"/>
      <c r="G122" s="175" t="s">
        <v>2514</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2518</v>
      </c>
      <c r="H123" s="175"/>
      <c r="I123" s="175"/>
      <c r="J123" s="175"/>
      <c r="K123" s="175"/>
      <c r="L123" s="175"/>
      <c r="M123" s="175"/>
      <c r="N123" s="175"/>
      <c r="O123" s="135"/>
      <c r="P123" s="176"/>
    </row>
    <row r="124" spans="2:16" ht="20.100000000000001" customHeight="1">
      <c r="B124" s="131"/>
      <c r="C124" s="132"/>
      <c r="D124" s="107" t="s">
        <v>443</v>
      </c>
      <c r="E124" s="99"/>
      <c r="F124" s="100"/>
      <c r="G124" s="175" t="s">
        <v>2519</v>
      </c>
      <c r="H124" s="175"/>
      <c r="I124" s="175"/>
      <c r="J124" s="175"/>
      <c r="K124" s="175"/>
      <c r="L124" s="175"/>
      <c r="M124" s="175"/>
      <c r="N124" s="175"/>
      <c r="O124" s="135"/>
      <c r="P124" s="176"/>
    </row>
    <row r="125" spans="2:16" ht="20.100000000000001" customHeight="1">
      <c r="B125" s="131"/>
      <c r="C125" s="132"/>
      <c r="D125" s="231" t="s">
        <v>444</v>
      </c>
      <c r="E125" s="270"/>
      <c r="F125" s="232"/>
      <c r="G125" s="175" t="s">
        <v>2520</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2521</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2522</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2523</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2523</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2523</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2523</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2523</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2523</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2524</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2524</v>
      </c>
      <c r="G180" s="168" t="s">
        <v>473</v>
      </c>
      <c r="H180" s="168"/>
      <c r="I180" s="168"/>
      <c r="J180" s="168"/>
      <c r="K180" s="168"/>
      <c r="L180" s="168"/>
      <c r="M180" s="168"/>
      <c r="N180" s="168"/>
      <c r="O180" s="168"/>
      <c r="P180" s="194"/>
    </row>
    <row r="181" spans="2:20" ht="79.5" customHeight="1">
      <c r="B181" s="164"/>
      <c r="C181" s="163"/>
      <c r="D181" s="163"/>
      <c r="E181" s="163"/>
      <c r="F181" s="14" t="s">
        <v>2524</v>
      </c>
      <c r="G181" s="168" t="s">
        <v>445</v>
      </c>
      <c r="H181" s="168"/>
      <c r="I181" s="239"/>
      <c r="J181" s="169" t="s">
        <v>2525</v>
      </c>
      <c r="K181" s="170"/>
      <c r="L181" s="170"/>
      <c r="M181" s="170"/>
      <c r="N181" s="170"/>
      <c r="O181" s="170"/>
      <c r="P181" s="171"/>
    </row>
    <row r="182" spans="2:20" ht="39.950000000000003" customHeight="1">
      <c r="B182" s="83" t="s">
        <v>105</v>
      </c>
      <c r="C182" s="84"/>
      <c r="D182" s="284">
        <v>1</v>
      </c>
      <c r="E182" s="361"/>
      <c r="F182" s="163" t="s">
        <v>5</v>
      </c>
      <c r="G182" s="163"/>
      <c r="H182" s="163"/>
      <c r="I182" s="101" t="s">
        <v>2526</v>
      </c>
      <c r="J182" s="102"/>
      <c r="K182" s="102"/>
      <c r="L182" s="102"/>
      <c r="M182" s="102"/>
      <c r="N182" s="102"/>
      <c r="O182" s="103"/>
      <c r="P182" s="104"/>
    </row>
    <row r="183" spans="2:20" ht="39.950000000000003" customHeight="1">
      <c r="B183" s="85"/>
      <c r="C183" s="86"/>
      <c r="D183" s="284"/>
      <c r="E183" s="361"/>
      <c r="F183" s="163" t="s">
        <v>107</v>
      </c>
      <c r="G183" s="163"/>
      <c r="H183" s="163"/>
      <c r="I183" s="101" t="s">
        <v>2527</v>
      </c>
      <c r="J183" s="102"/>
      <c r="K183" s="102"/>
      <c r="L183" s="102"/>
      <c r="M183" s="102"/>
      <c r="N183" s="102"/>
      <c r="O183" s="103"/>
      <c r="P183" s="104"/>
    </row>
    <row r="184" spans="2:20" ht="79.5" customHeight="1">
      <c r="B184" s="85"/>
      <c r="C184" s="86"/>
      <c r="D184" s="284"/>
      <c r="E184" s="361"/>
      <c r="F184" s="163" t="s">
        <v>108</v>
      </c>
      <c r="G184" s="163"/>
      <c r="H184" s="163"/>
      <c r="I184" s="101" t="s">
        <v>2528</v>
      </c>
      <c r="J184" s="102"/>
      <c r="K184" s="102"/>
      <c r="L184" s="102"/>
      <c r="M184" s="102"/>
      <c r="N184" s="102"/>
      <c r="O184" s="103"/>
      <c r="P184" s="104"/>
    </row>
    <row r="185" spans="2:20" ht="79.5" customHeight="1">
      <c r="B185" s="85"/>
      <c r="C185" s="86"/>
      <c r="D185" s="284"/>
      <c r="E185" s="361"/>
      <c r="F185" s="163" t="s">
        <v>426</v>
      </c>
      <c r="G185" s="163"/>
      <c r="H185" s="163"/>
      <c r="I185" s="101" t="s">
        <v>2529</v>
      </c>
      <c r="J185" s="102"/>
      <c r="K185" s="102"/>
      <c r="L185" s="102"/>
      <c r="M185" s="102"/>
      <c r="N185" s="102"/>
      <c r="O185" s="103"/>
      <c r="P185" s="104"/>
    </row>
    <row r="186" spans="2:20" ht="79.5" customHeight="1">
      <c r="B186" s="85"/>
      <c r="C186" s="86"/>
      <c r="D186" s="284"/>
      <c r="E186" s="361"/>
      <c r="F186" s="163" t="s">
        <v>109</v>
      </c>
      <c r="G186" s="163"/>
      <c r="H186" s="163"/>
      <c r="I186" s="101" t="s">
        <v>2530</v>
      </c>
      <c r="J186" s="102"/>
      <c r="K186" s="102"/>
      <c r="L186" s="102"/>
      <c r="M186" s="102"/>
      <c r="N186" s="102"/>
      <c r="O186" s="103"/>
      <c r="P186" s="104"/>
    </row>
    <row r="187" spans="2:20" ht="39.950000000000003" customHeight="1">
      <c r="B187" s="85"/>
      <c r="C187" s="86"/>
      <c r="D187" s="284">
        <v>2</v>
      </c>
      <c r="E187" s="361"/>
      <c r="F187" s="163" t="s">
        <v>5</v>
      </c>
      <c r="G187" s="163"/>
      <c r="H187" s="163"/>
      <c r="I187" s="101" t="s">
        <v>2531</v>
      </c>
      <c r="J187" s="102"/>
      <c r="K187" s="102"/>
      <c r="L187" s="102"/>
      <c r="M187" s="102"/>
      <c r="N187" s="102"/>
      <c r="O187" s="103"/>
      <c r="P187" s="104"/>
    </row>
    <row r="188" spans="2:20" ht="39.950000000000003" customHeight="1">
      <c r="B188" s="85"/>
      <c r="C188" s="86"/>
      <c r="D188" s="284"/>
      <c r="E188" s="361"/>
      <c r="F188" s="163" t="s">
        <v>107</v>
      </c>
      <c r="G188" s="163"/>
      <c r="H188" s="163"/>
      <c r="I188" s="101" t="s">
        <v>2532</v>
      </c>
      <c r="J188" s="102"/>
      <c r="K188" s="102"/>
      <c r="L188" s="102"/>
      <c r="M188" s="102"/>
      <c r="N188" s="102"/>
      <c r="O188" s="103"/>
      <c r="P188" s="104"/>
    </row>
    <row r="189" spans="2:20" ht="79.5" customHeight="1">
      <c r="B189" s="85"/>
      <c r="C189" s="86"/>
      <c r="D189" s="284"/>
      <c r="E189" s="361"/>
      <c r="F189" s="163" t="s">
        <v>108</v>
      </c>
      <c r="G189" s="163"/>
      <c r="H189" s="163"/>
      <c r="I189" s="101" t="s">
        <v>2528</v>
      </c>
      <c r="J189" s="102"/>
      <c r="K189" s="102"/>
      <c r="L189" s="102"/>
      <c r="M189" s="102"/>
      <c r="N189" s="102"/>
      <c r="O189" s="103"/>
      <c r="P189" s="104"/>
    </row>
    <row r="190" spans="2:20" ht="79.5" customHeight="1">
      <c r="B190" s="85"/>
      <c r="C190" s="86"/>
      <c r="D190" s="284"/>
      <c r="E190" s="361"/>
      <c r="F190" s="163" t="s">
        <v>426</v>
      </c>
      <c r="G190" s="163"/>
      <c r="H190" s="163"/>
      <c r="I190" s="101" t="s">
        <v>2533</v>
      </c>
      <c r="J190" s="102"/>
      <c r="K190" s="102"/>
      <c r="L190" s="102"/>
      <c r="M190" s="102"/>
      <c r="N190" s="102"/>
      <c r="O190" s="103"/>
      <c r="P190" s="104"/>
    </row>
    <row r="191" spans="2:20" ht="79.5" customHeight="1">
      <c r="B191" s="85"/>
      <c r="C191" s="86"/>
      <c r="D191" s="284"/>
      <c r="E191" s="361"/>
      <c r="F191" s="163" t="s">
        <v>109</v>
      </c>
      <c r="G191" s="163"/>
      <c r="H191" s="163"/>
      <c r="I191" s="101" t="s">
        <v>2534</v>
      </c>
      <c r="J191" s="102"/>
      <c r="K191" s="102"/>
      <c r="L191" s="102"/>
      <c r="M191" s="102"/>
      <c r="N191" s="102"/>
      <c r="O191" s="103"/>
      <c r="P191" s="104"/>
    </row>
    <row r="192" spans="2:20" ht="39.950000000000003" customHeight="1">
      <c r="B192" s="85"/>
      <c r="C192" s="86"/>
      <c r="D192" s="384">
        <v>3</v>
      </c>
      <c r="E192" s="385"/>
      <c r="F192" s="163" t="s">
        <v>5</v>
      </c>
      <c r="G192" s="163"/>
      <c r="H192" s="163"/>
      <c r="I192" s="101" t="s">
        <v>2535</v>
      </c>
      <c r="J192" s="102"/>
      <c r="K192" s="102"/>
      <c r="L192" s="102"/>
      <c r="M192" s="102"/>
      <c r="N192" s="102"/>
      <c r="O192" s="103"/>
      <c r="P192" s="104"/>
    </row>
    <row r="193" spans="2:16" ht="39.950000000000003" customHeight="1">
      <c r="B193" s="85"/>
      <c r="C193" s="86"/>
      <c r="D193" s="386"/>
      <c r="E193" s="387"/>
      <c r="F193" s="163" t="s">
        <v>107</v>
      </c>
      <c r="G193" s="163"/>
      <c r="H193" s="163"/>
      <c r="I193" s="101" t="s">
        <v>2536</v>
      </c>
      <c r="J193" s="102"/>
      <c r="K193" s="102"/>
      <c r="L193" s="102"/>
      <c r="M193" s="102"/>
      <c r="N193" s="102"/>
      <c r="O193" s="103"/>
      <c r="P193" s="104"/>
    </row>
    <row r="194" spans="2:16" ht="79.5" customHeight="1">
      <c r="B194" s="85"/>
      <c r="C194" s="86"/>
      <c r="D194" s="386"/>
      <c r="E194" s="387"/>
      <c r="F194" s="163" t="s">
        <v>108</v>
      </c>
      <c r="G194" s="163"/>
      <c r="H194" s="163"/>
      <c r="I194" s="101" t="s">
        <v>2537</v>
      </c>
      <c r="J194" s="102"/>
      <c r="K194" s="102"/>
      <c r="L194" s="102"/>
      <c r="M194" s="102"/>
      <c r="N194" s="102"/>
      <c r="O194" s="103"/>
      <c r="P194" s="104"/>
    </row>
    <row r="195" spans="2:16" ht="79.5" customHeight="1">
      <c r="B195" s="85"/>
      <c r="C195" s="86"/>
      <c r="D195" s="386"/>
      <c r="E195" s="387"/>
      <c r="F195" s="163" t="s">
        <v>426</v>
      </c>
      <c r="G195" s="163"/>
      <c r="H195" s="163"/>
      <c r="I195" s="101" t="s">
        <v>2538</v>
      </c>
      <c r="J195" s="102"/>
      <c r="K195" s="102"/>
      <c r="L195" s="102"/>
      <c r="M195" s="102"/>
      <c r="N195" s="102"/>
      <c r="O195" s="103"/>
      <c r="P195" s="104"/>
    </row>
    <row r="196" spans="2:16" ht="79.5" customHeight="1">
      <c r="B196" s="87"/>
      <c r="C196" s="88"/>
      <c r="D196" s="392"/>
      <c r="E196" s="393"/>
      <c r="F196" s="163" t="s">
        <v>109</v>
      </c>
      <c r="G196" s="163"/>
      <c r="H196" s="163"/>
      <c r="I196" s="101" t="s">
        <v>2530</v>
      </c>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2539</v>
      </c>
      <c r="J197" s="102"/>
      <c r="K197" s="102"/>
      <c r="L197" s="102"/>
      <c r="M197" s="102"/>
      <c r="N197" s="102"/>
      <c r="O197" s="103"/>
      <c r="P197" s="104"/>
    </row>
    <row r="198" spans="2:16" ht="39.950000000000003" customHeight="1">
      <c r="B198" s="85"/>
      <c r="C198" s="86"/>
      <c r="D198" s="386"/>
      <c r="E198" s="387"/>
      <c r="F198" s="163" t="s">
        <v>107</v>
      </c>
      <c r="G198" s="163"/>
      <c r="H198" s="163"/>
      <c r="I198" s="101" t="s">
        <v>2540</v>
      </c>
      <c r="J198" s="102"/>
      <c r="K198" s="102"/>
      <c r="L198" s="102"/>
      <c r="M198" s="102"/>
      <c r="N198" s="102"/>
      <c r="O198" s="103"/>
      <c r="P198" s="104"/>
    </row>
    <row r="199" spans="2:16" ht="39.950000000000003" customHeight="1">
      <c r="B199" s="85"/>
      <c r="C199" s="86"/>
      <c r="D199" s="386"/>
      <c r="E199" s="387"/>
      <c r="F199" s="165" t="s">
        <v>109</v>
      </c>
      <c r="G199" s="165"/>
      <c r="H199" s="165"/>
      <c r="I199" s="101" t="s">
        <v>2541</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2524</v>
      </c>
      <c r="G207" s="323" t="s">
        <v>445</v>
      </c>
      <c r="H207" s="168"/>
      <c r="I207" s="239"/>
      <c r="J207" s="169" t="s">
        <v>2542</v>
      </c>
      <c r="K207" s="170"/>
      <c r="L207" s="170"/>
      <c r="M207" s="170"/>
      <c r="N207" s="170"/>
      <c r="O207" s="170"/>
      <c r="P207" s="171"/>
    </row>
    <row r="208" spans="2:16" ht="120" customHeight="1">
      <c r="B208" s="164" t="s">
        <v>113</v>
      </c>
      <c r="C208" s="163"/>
      <c r="D208" s="163"/>
      <c r="E208" s="163"/>
      <c r="F208" s="101" t="s">
        <v>2543</v>
      </c>
      <c r="G208" s="101"/>
      <c r="H208" s="101"/>
      <c r="I208" s="101"/>
      <c r="J208" s="101"/>
      <c r="K208" s="101"/>
      <c r="L208" s="101"/>
      <c r="M208" s="101"/>
      <c r="N208" s="101"/>
      <c r="O208" s="169"/>
      <c r="P208" s="383"/>
    </row>
    <row r="209" spans="2:20" ht="120" customHeight="1">
      <c r="B209" s="164" t="s">
        <v>114</v>
      </c>
      <c r="C209" s="163"/>
      <c r="D209" s="163"/>
      <c r="E209" s="163"/>
      <c r="F209" s="101" t="s">
        <v>2544</v>
      </c>
      <c r="G209" s="102"/>
      <c r="H209" s="102"/>
      <c r="I209" s="102"/>
      <c r="J209" s="102"/>
      <c r="K209" s="102"/>
      <c r="L209" s="102"/>
      <c r="M209" s="102"/>
      <c r="N209" s="102"/>
      <c r="O209" s="103"/>
      <c r="P209" s="104"/>
    </row>
    <row r="210" spans="2:20" ht="20.100000000000001" customHeight="1">
      <c r="B210" s="164" t="s">
        <v>115</v>
      </c>
      <c r="C210" s="163"/>
      <c r="D210" s="163"/>
      <c r="E210" s="163"/>
      <c r="F210" s="175" t="s">
        <v>2514</v>
      </c>
      <c r="G210" s="175"/>
      <c r="H210" s="175"/>
      <c r="I210" s="175"/>
      <c r="J210" s="175"/>
      <c r="K210" s="175"/>
      <c r="L210" s="175"/>
      <c r="M210" s="175"/>
      <c r="N210" s="175"/>
      <c r="O210" s="135"/>
      <c r="P210" s="176"/>
    </row>
    <row r="211" spans="2:20" ht="120" customHeight="1">
      <c r="B211" s="164" t="s">
        <v>116</v>
      </c>
      <c r="C211" s="163"/>
      <c r="D211" s="163"/>
      <c r="E211" s="163"/>
      <c r="F211" s="101" t="s">
        <v>2545</v>
      </c>
      <c r="G211" s="102"/>
      <c r="H211" s="102"/>
      <c r="I211" s="102"/>
      <c r="J211" s="102"/>
      <c r="K211" s="102"/>
      <c r="L211" s="102"/>
      <c r="M211" s="102"/>
      <c r="N211" s="102"/>
      <c r="O211" s="103"/>
      <c r="P211" s="104"/>
    </row>
    <row r="212" spans="2:20" ht="20.100000000000001" customHeight="1">
      <c r="B212" s="227" t="s">
        <v>118</v>
      </c>
      <c r="C212" s="228"/>
      <c r="D212" s="228"/>
      <c r="E212" s="228"/>
      <c r="F212" s="175" t="s">
        <v>2516</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2516</v>
      </c>
      <c r="G213" s="175"/>
      <c r="H213" s="175"/>
      <c r="I213" s="175"/>
      <c r="J213" s="175"/>
      <c r="K213" s="175"/>
      <c r="L213" s="175"/>
      <c r="M213" s="175"/>
      <c r="N213" s="175"/>
      <c r="O213" s="135"/>
      <c r="P213" s="176"/>
    </row>
    <row r="214" spans="2:20" ht="20.100000000000001" customHeight="1">
      <c r="B214" s="162"/>
      <c r="C214" s="266"/>
      <c r="D214" s="228" t="s">
        <v>121</v>
      </c>
      <c r="E214" s="228"/>
      <c r="F214" s="175" t="s">
        <v>2516</v>
      </c>
      <c r="G214" s="175"/>
      <c r="H214" s="175"/>
      <c r="I214" s="175"/>
      <c r="J214" s="175"/>
      <c r="K214" s="175"/>
      <c r="L214" s="175"/>
      <c r="M214" s="175"/>
      <c r="N214" s="175"/>
      <c r="O214" s="135"/>
      <c r="P214" s="176"/>
    </row>
    <row r="215" spans="2:20" ht="20.100000000000001" customHeight="1">
      <c r="B215" s="162"/>
      <c r="C215" s="266"/>
      <c r="D215" s="228" t="s">
        <v>122</v>
      </c>
      <c r="E215" s="228"/>
      <c r="F215" s="175" t="s">
        <v>2516</v>
      </c>
      <c r="G215" s="175"/>
      <c r="H215" s="175"/>
      <c r="I215" s="175"/>
      <c r="J215" s="175"/>
      <c r="K215" s="175"/>
      <c r="L215" s="175"/>
      <c r="M215" s="175"/>
      <c r="N215" s="175"/>
      <c r="O215" s="135"/>
      <c r="P215" s="176"/>
    </row>
    <row r="216" spans="2:20" ht="20.100000000000001" customHeight="1">
      <c r="B216" s="162"/>
      <c r="C216" s="266"/>
      <c r="D216" s="228" t="s">
        <v>123</v>
      </c>
      <c r="E216" s="228"/>
      <c r="F216" s="175" t="s">
        <v>2516</v>
      </c>
      <c r="G216" s="175"/>
      <c r="H216" s="175"/>
      <c r="I216" s="175"/>
      <c r="J216" s="175"/>
      <c r="K216" s="175"/>
      <c r="L216" s="175"/>
      <c r="M216" s="175"/>
      <c r="N216" s="175"/>
      <c r="O216" s="135"/>
      <c r="P216" s="176"/>
    </row>
    <row r="217" spans="2:20" ht="20.100000000000001" customHeight="1">
      <c r="B217" s="162"/>
      <c r="C217" s="266"/>
      <c r="D217" s="228" t="s">
        <v>124</v>
      </c>
      <c r="E217" s="228"/>
      <c r="F217" s="175" t="s">
        <v>2516</v>
      </c>
      <c r="G217" s="175"/>
      <c r="H217" s="175"/>
      <c r="I217" s="175"/>
      <c r="J217" s="175"/>
      <c r="K217" s="175"/>
      <c r="L217" s="175"/>
      <c r="M217" s="175"/>
      <c r="N217" s="175"/>
      <c r="O217" s="135"/>
      <c r="P217" s="176"/>
    </row>
    <row r="218" spans="2:20" ht="20.100000000000001" customHeight="1">
      <c r="B218" s="162"/>
      <c r="C218" s="266"/>
      <c r="D218" s="266" t="s">
        <v>125</v>
      </c>
      <c r="E218" s="266"/>
      <c r="F218" s="175" t="s">
        <v>2516</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2514</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2514</v>
      </c>
      <c r="K225" s="175"/>
      <c r="L225" s="175"/>
      <c r="M225" s="175"/>
      <c r="N225" s="175"/>
      <c r="O225" s="135"/>
      <c r="P225" s="176"/>
      <c r="S225" s="15" t="str">
        <f>IF(J225="","未記入","")</f>
        <v/>
      </c>
    </row>
    <row r="226" spans="1:20" ht="120" customHeight="1">
      <c r="B226" s="164" t="s">
        <v>127</v>
      </c>
      <c r="C226" s="163"/>
      <c r="D226" s="163"/>
      <c r="E226" s="163"/>
      <c r="F226" s="101" t="s">
        <v>2546</v>
      </c>
      <c r="G226" s="102"/>
      <c r="H226" s="102"/>
      <c r="I226" s="102"/>
      <c r="J226" s="102"/>
      <c r="K226" s="102"/>
      <c r="L226" s="102"/>
      <c r="M226" s="102"/>
      <c r="N226" s="102"/>
      <c r="O226" s="103"/>
      <c r="P226" s="104"/>
    </row>
    <row r="227" spans="1:20" ht="60" customHeight="1">
      <c r="B227" s="164" t="s">
        <v>490</v>
      </c>
      <c r="C227" s="163"/>
      <c r="D227" s="163"/>
      <c r="E227" s="163"/>
      <c r="F227" s="101" t="s">
        <v>2547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2548</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2514</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2549</v>
      </c>
      <c r="K233" s="170"/>
      <c r="L233" s="170"/>
      <c r="M233" s="170"/>
      <c r="N233" s="170"/>
      <c r="O233" s="170"/>
      <c r="P233" s="171"/>
    </row>
    <row r="234" spans="1:20" ht="20.100000000000001" customHeight="1">
      <c r="B234" s="164" t="s">
        <v>131</v>
      </c>
      <c r="C234" s="163"/>
      <c r="D234" s="163"/>
      <c r="E234" s="163"/>
      <c r="F234" s="135">
        <v>30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f>IF(OR($H$245&lt;&gt;"",$K$245&lt;&gt;""),SUM($H$245,$K$245),"")</f>
        <v>2</v>
      </c>
      <c r="F245" s="364"/>
      <c r="G245" s="364"/>
      <c r="H245" s="175">
        <v>1</v>
      </c>
      <c r="I245" s="175"/>
      <c r="J245" s="175"/>
      <c r="K245" s="175">
        <v>1</v>
      </c>
      <c r="L245" s="175"/>
      <c r="M245" s="175"/>
      <c r="N245" s="175"/>
      <c r="O245" s="135"/>
      <c r="P245" s="176"/>
    </row>
    <row r="246" spans="2:16" ht="20.100000000000001" customHeight="1">
      <c r="B246" s="363" t="s">
        <v>141</v>
      </c>
      <c r="C246" s="163"/>
      <c r="D246" s="163"/>
      <c r="E246" s="364">
        <f>IF(OR($H$246&lt;&gt;"",$K$246&lt;&gt;""),SUM($H$246,$K$246),"")</f>
        <v>18</v>
      </c>
      <c r="F246" s="364"/>
      <c r="G246" s="364"/>
      <c r="H246" s="175">
        <f>H247+H248</f>
        <v>0</v>
      </c>
      <c r="I246" s="175"/>
      <c r="J246" s="175"/>
      <c r="K246" s="175">
        <f>K247+K248</f>
        <v>18</v>
      </c>
      <c r="L246" s="175"/>
      <c r="M246" s="175"/>
      <c r="N246" s="175"/>
      <c r="O246" s="135"/>
      <c r="P246" s="176"/>
    </row>
    <row r="247" spans="2:16" ht="20.100000000000001" customHeight="1">
      <c r="B247" s="44"/>
      <c r="C247" s="163" t="s">
        <v>142</v>
      </c>
      <c r="D247" s="163"/>
      <c r="E247" s="364">
        <f>IF(OR($H$247&lt;&gt;"",$K$247&lt;&gt;""),SUM($H$247,$K$247),"")</f>
        <v>15</v>
      </c>
      <c r="F247" s="364"/>
      <c r="G247" s="364"/>
      <c r="H247" s="175"/>
      <c r="I247" s="175"/>
      <c r="J247" s="175"/>
      <c r="K247" s="175">
        <v>15</v>
      </c>
      <c r="L247" s="175"/>
      <c r="M247" s="175"/>
      <c r="N247" s="175"/>
      <c r="O247" s="135"/>
      <c r="P247" s="176"/>
    </row>
    <row r="248" spans="2:16" ht="20.100000000000001" customHeight="1">
      <c r="B248" s="45"/>
      <c r="C248" s="163" t="s">
        <v>143</v>
      </c>
      <c r="D248" s="163"/>
      <c r="E248" s="364">
        <f>IF(OR($H$248&lt;&gt;"",$K$248&lt;&gt;""),SUM($H$248,$K$248),"")</f>
        <v>3</v>
      </c>
      <c r="F248" s="364"/>
      <c r="G248" s="364"/>
      <c r="H248" s="175">
        <v>0</v>
      </c>
      <c r="I248" s="175"/>
      <c r="J248" s="175"/>
      <c r="K248" s="175">
        <v>3</v>
      </c>
      <c r="L248" s="175"/>
      <c r="M248" s="175"/>
      <c r="N248" s="175"/>
      <c r="O248" s="135"/>
      <c r="P248" s="176"/>
    </row>
    <row r="249" spans="2:16" ht="20.100000000000001" customHeight="1">
      <c r="B249" s="164" t="s">
        <v>144</v>
      </c>
      <c r="C249" s="163"/>
      <c r="D249" s="163"/>
      <c r="E249" s="364">
        <f>IF(OR($H$249&lt;&gt;"",$K$249&lt;&gt;""),SUM($H$249,$K$249),"")</f>
        <v>3</v>
      </c>
      <c r="F249" s="364"/>
      <c r="G249" s="364"/>
      <c r="H249" s="175"/>
      <c r="I249" s="175"/>
      <c r="J249" s="175"/>
      <c r="K249" s="175">
        <v>3</v>
      </c>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10</v>
      </c>
      <c r="H265" s="364"/>
      <c r="I265" s="364"/>
      <c r="J265" s="175">
        <v>2</v>
      </c>
      <c r="K265" s="175"/>
      <c r="L265" s="175"/>
      <c r="M265" s="175">
        <v>8</v>
      </c>
      <c r="N265" s="175"/>
      <c r="O265" s="135"/>
      <c r="P265" s="176"/>
    </row>
    <row r="266" spans="2:20" ht="20.100000000000001" customHeight="1">
      <c r="B266" s="164" t="s">
        <v>162</v>
      </c>
      <c r="C266" s="163"/>
      <c r="D266" s="163"/>
      <c r="E266" s="163"/>
      <c r="F266" s="163"/>
      <c r="G266" s="364" t="str">
        <f>IF(OR($J$266&lt;&gt;"",$M$266&lt;&gt;""),SUM($J$266,$M$266),"")</f>
        <v/>
      </c>
      <c r="H266" s="364"/>
      <c r="I266" s="364"/>
      <c r="J266" s="175"/>
      <c r="K266" s="175"/>
      <c r="L266" s="175"/>
      <c r="M266" s="175"/>
      <c r="N266" s="175"/>
      <c r="O266" s="135"/>
      <c r="P266" s="176"/>
    </row>
    <row r="267" spans="2:20" ht="20.100000000000001" customHeight="1">
      <c r="B267" s="164" t="s">
        <v>398</v>
      </c>
      <c r="C267" s="163"/>
      <c r="D267" s="163"/>
      <c r="E267" s="163"/>
      <c r="F267" s="163"/>
      <c r="G267" s="364">
        <f>IF(OR($J$267&lt;&gt;"",$M$267&lt;&gt;""),SUM($J$267,$M$267),"")</f>
        <v>4</v>
      </c>
      <c r="H267" s="364"/>
      <c r="I267" s="364"/>
      <c r="J267" s="175"/>
      <c r="K267" s="175"/>
      <c r="L267" s="175"/>
      <c r="M267" s="175">
        <v>4</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3</v>
      </c>
      <c r="H273" s="364"/>
      <c r="I273" s="364"/>
      <c r="J273" s="175"/>
      <c r="K273" s="175"/>
      <c r="L273" s="175"/>
      <c r="M273" s="175">
        <v>3</v>
      </c>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2514</v>
      </c>
      <c r="M301" s="190"/>
      <c r="N301" s="190"/>
      <c r="O301" s="190"/>
      <c r="P301" s="191"/>
    </row>
    <row r="302" spans="2:20" ht="20.100000000000001" customHeight="1">
      <c r="B302" s="341"/>
      <c r="C302" s="342"/>
      <c r="D302" s="342"/>
      <c r="E302" s="342"/>
      <c r="F302" s="343"/>
      <c r="G302" s="114" t="s">
        <v>453</v>
      </c>
      <c r="H302" s="130"/>
      <c r="I302" s="135" t="s">
        <v>2514</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161</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2</v>
      </c>
      <c r="I307" s="28"/>
      <c r="J307" s="28">
        <v>11</v>
      </c>
      <c r="K307" s="28"/>
      <c r="L307" s="28"/>
      <c r="M307" s="28"/>
      <c r="N307" s="28"/>
      <c r="O307" s="28"/>
      <c r="P307" s="28"/>
      <c r="Q307" s="12"/>
    </row>
    <row r="308" spans="1:20" ht="20.100000000000001" customHeight="1">
      <c r="B308" s="129" t="s">
        <v>185</v>
      </c>
      <c r="C308" s="115"/>
      <c r="D308" s="115"/>
      <c r="E308" s="115"/>
      <c r="F308" s="130"/>
      <c r="G308" s="28"/>
      <c r="H308" s="28">
        <v>4</v>
      </c>
      <c r="I308" s="28"/>
      <c r="J308" s="28">
        <v>9</v>
      </c>
      <c r="K308" s="28"/>
      <c r="L308" s="28"/>
      <c r="M308" s="28"/>
      <c r="N308" s="28"/>
      <c r="O308" s="28"/>
      <c r="P308" s="28"/>
      <c r="Q308" s="12"/>
    </row>
    <row r="309" spans="1:20" ht="20.100000000000001" customHeight="1">
      <c r="B309" s="331" t="s">
        <v>186</v>
      </c>
      <c r="C309" s="332"/>
      <c r="D309" s="166" t="s">
        <v>187</v>
      </c>
      <c r="E309" s="168"/>
      <c r="F309" s="239"/>
      <c r="G309" s="28"/>
      <c r="H309" s="28">
        <v>1</v>
      </c>
      <c r="I309" s="28"/>
      <c r="J309" s="28">
        <v>4</v>
      </c>
      <c r="K309" s="28"/>
      <c r="L309" s="28"/>
      <c r="M309" s="28"/>
      <c r="N309" s="28"/>
      <c r="O309" s="28"/>
      <c r="P309" s="28"/>
      <c r="Q309" s="12"/>
    </row>
    <row r="310" spans="1:20" ht="20.100000000000001" customHeight="1">
      <c r="B310" s="333"/>
      <c r="C310" s="334"/>
      <c r="D310" s="114" t="s">
        <v>188</v>
      </c>
      <c r="E310" s="115"/>
      <c r="F310" s="130"/>
      <c r="G310" s="329"/>
      <c r="H310" s="329"/>
      <c r="I310" s="329"/>
      <c r="J310" s="329">
        <v>5</v>
      </c>
      <c r="K310" s="329"/>
      <c r="L310" s="329">
        <v>1</v>
      </c>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v>1</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v>2</v>
      </c>
      <c r="I314" s="329"/>
      <c r="J314" s="329">
        <v>5</v>
      </c>
      <c r="K314" s="329">
        <v>1</v>
      </c>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2514</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2550</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2">
        <v>210000</v>
      </c>
      <c r="J345" s="93"/>
      <c r="K345" s="93"/>
      <c r="L345" s="50" t="s">
        <v>496</v>
      </c>
      <c r="M345" s="312">
        <v>210000</v>
      </c>
      <c r="N345" s="93"/>
      <c r="O345" s="93"/>
      <c r="P345" s="37" t="s">
        <v>496</v>
      </c>
    </row>
    <row r="346" spans="2:17" ht="20.100000000000001" customHeight="1">
      <c r="B346" s="313" t="s">
        <v>208</v>
      </c>
      <c r="C346" s="215"/>
      <c r="D346" s="215"/>
      <c r="E346" s="215"/>
      <c r="F346" s="215"/>
      <c r="G346" s="215"/>
      <c r="H346" s="233"/>
      <c r="I346" s="312">
        <f>I347+I349+I350</f>
        <v>122200</v>
      </c>
      <c r="J346" s="93"/>
      <c r="K346" s="93"/>
      <c r="L346" s="50" t="s">
        <v>496</v>
      </c>
      <c r="M346" s="312">
        <f>M347+M349+M350</f>
        <v>140000</v>
      </c>
      <c r="N346" s="93"/>
      <c r="O346" s="93"/>
      <c r="P346" s="37" t="s">
        <v>496</v>
      </c>
    </row>
    <row r="347" spans="2:17" ht="20.100000000000001" customHeight="1">
      <c r="B347" s="188"/>
      <c r="C347" s="166" t="s">
        <v>209</v>
      </c>
      <c r="D347" s="168"/>
      <c r="E347" s="168"/>
      <c r="F347" s="168"/>
      <c r="G347" s="168"/>
      <c r="H347" s="239"/>
      <c r="I347" s="312">
        <v>52000</v>
      </c>
      <c r="J347" s="93"/>
      <c r="K347" s="93"/>
      <c r="L347" s="50" t="s">
        <v>496</v>
      </c>
      <c r="M347" s="312">
        <v>69800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30000</v>
      </c>
      <c r="J349" s="93"/>
      <c r="K349" s="93"/>
      <c r="L349" s="50" t="s">
        <v>496</v>
      </c>
      <c r="M349" s="312">
        <v>30000</v>
      </c>
      <c r="N349" s="93"/>
      <c r="O349" s="93"/>
      <c r="P349" s="37" t="s">
        <v>496</v>
      </c>
    </row>
    <row r="350" spans="2:17" ht="20.100000000000001" customHeight="1">
      <c r="B350" s="164"/>
      <c r="C350" s="311"/>
      <c r="D350" s="311"/>
      <c r="E350" s="166" t="s">
        <v>221</v>
      </c>
      <c r="F350" s="168"/>
      <c r="G350" s="168"/>
      <c r="H350" s="239"/>
      <c r="I350" s="312">
        <v>40200</v>
      </c>
      <c r="J350" s="93"/>
      <c r="K350" s="93"/>
      <c r="L350" s="50" t="s">
        <v>496</v>
      </c>
      <c r="M350" s="312">
        <v>40200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2555</v>
      </c>
      <c r="J352" s="93"/>
      <c r="K352" s="93"/>
      <c r="L352" s="50" t="s">
        <v>496</v>
      </c>
      <c r="M352" s="135" t="s">
        <v>2555</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2556</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t="s">
        <v>2557</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2558</v>
      </c>
      <c r="H363" s="170"/>
      <c r="I363" s="170"/>
      <c r="J363" s="170"/>
      <c r="K363" s="170"/>
      <c r="L363" s="170"/>
      <c r="M363" s="170"/>
      <c r="N363" s="170"/>
      <c r="O363" s="170"/>
      <c r="P363" s="171"/>
    </row>
    <row r="364" spans="2:20" ht="120" customHeight="1">
      <c r="B364" s="293" t="s">
        <v>220</v>
      </c>
      <c r="C364" s="168"/>
      <c r="D364" s="168"/>
      <c r="E364" s="168"/>
      <c r="F364" s="239"/>
      <c r="G364" s="169" t="s">
        <v>2559</v>
      </c>
      <c r="H364" s="170"/>
      <c r="I364" s="170"/>
      <c r="J364" s="170"/>
      <c r="K364" s="170"/>
      <c r="L364" s="170"/>
      <c r="M364" s="170"/>
      <c r="N364" s="170"/>
      <c r="O364" s="170"/>
      <c r="P364" s="171"/>
    </row>
    <row r="365" spans="2:20" ht="120" customHeight="1">
      <c r="B365" s="293" t="s">
        <v>223</v>
      </c>
      <c r="C365" s="168"/>
      <c r="D365" s="168"/>
      <c r="E365" s="168"/>
      <c r="F365" s="239"/>
      <c r="G365" s="169" t="s">
        <v>2560</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v>
      </c>
      <c r="I393" s="190"/>
      <c r="J393" s="190"/>
      <c r="K393" s="190"/>
      <c r="L393" s="190"/>
      <c r="M393" s="190"/>
      <c r="N393" s="190"/>
      <c r="O393" s="190"/>
      <c r="P393" s="49" t="s">
        <v>492</v>
      </c>
    </row>
    <row r="394" spans="1:20" ht="20.100000000000001" customHeight="1">
      <c r="B394" s="277"/>
      <c r="C394" s="278"/>
      <c r="D394" s="163" t="s">
        <v>249</v>
      </c>
      <c r="E394" s="163"/>
      <c r="F394" s="163"/>
      <c r="G394" s="163"/>
      <c r="H394" s="135">
        <v>27</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5</v>
      </c>
      <c r="I397" s="93"/>
      <c r="J397" s="93"/>
      <c r="K397" s="93"/>
      <c r="L397" s="93"/>
      <c r="M397" s="93"/>
      <c r="N397" s="93"/>
      <c r="O397" s="93"/>
      <c r="P397" s="37" t="s">
        <v>494</v>
      </c>
    </row>
    <row r="398" spans="1:20" ht="20.100000000000001" customHeight="1">
      <c r="B398" s="164"/>
      <c r="C398" s="163"/>
      <c r="D398" s="163" t="s">
        <v>253</v>
      </c>
      <c r="E398" s="163"/>
      <c r="F398" s="163"/>
      <c r="G398" s="163"/>
      <c r="H398" s="135">
        <v>21</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3</v>
      </c>
      <c r="I402" s="93"/>
      <c r="J402" s="93"/>
      <c r="K402" s="93"/>
      <c r="L402" s="93"/>
      <c r="M402" s="93"/>
      <c r="N402" s="93"/>
      <c r="O402" s="93"/>
      <c r="P402" s="37" t="s">
        <v>494</v>
      </c>
    </row>
    <row r="403" spans="2:20" ht="20.100000000000001" customHeight="1">
      <c r="B403" s="262"/>
      <c r="C403" s="263"/>
      <c r="D403" s="163" t="s">
        <v>258</v>
      </c>
      <c r="E403" s="163"/>
      <c r="F403" s="163"/>
      <c r="G403" s="163"/>
      <c r="H403" s="135">
        <v>6</v>
      </c>
      <c r="I403" s="93"/>
      <c r="J403" s="93"/>
      <c r="K403" s="93"/>
      <c r="L403" s="93"/>
      <c r="M403" s="93"/>
      <c r="N403" s="93"/>
      <c r="O403" s="93"/>
      <c r="P403" s="37" t="s">
        <v>494</v>
      </c>
    </row>
    <row r="404" spans="2:20" ht="20.100000000000001" customHeight="1">
      <c r="B404" s="262"/>
      <c r="C404" s="263"/>
      <c r="D404" s="163" t="s">
        <v>259</v>
      </c>
      <c r="E404" s="163"/>
      <c r="F404" s="163"/>
      <c r="G404" s="163"/>
      <c r="H404" s="135">
        <v>9</v>
      </c>
      <c r="I404" s="93"/>
      <c r="J404" s="93"/>
      <c r="K404" s="93"/>
      <c r="L404" s="93"/>
      <c r="M404" s="93"/>
      <c r="N404" s="93"/>
      <c r="O404" s="93"/>
      <c r="P404" s="37" t="s">
        <v>494</v>
      </c>
    </row>
    <row r="405" spans="2:20" ht="20.100000000000001" customHeight="1">
      <c r="B405" s="262"/>
      <c r="C405" s="263"/>
      <c r="D405" s="163" t="s">
        <v>260</v>
      </c>
      <c r="E405" s="163"/>
      <c r="F405" s="163"/>
      <c r="G405" s="163"/>
      <c r="H405" s="135">
        <v>7</v>
      </c>
      <c r="I405" s="93"/>
      <c r="J405" s="93"/>
      <c r="K405" s="93"/>
      <c r="L405" s="93"/>
      <c r="M405" s="93"/>
      <c r="N405" s="93"/>
      <c r="O405" s="93"/>
      <c r="P405" s="37" t="s">
        <v>494</v>
      </c>
    </row>
    <row r="406" spans="2:20" ht="20.100000000000001" customHeight="1">
      <c r="B406" s="264"/>
      <c r="C406" s="265"/>
      <c r="D406" s="163" t="s">
        <v>261</v>
      </c>
      <c r="E406" s="163"/>
      <c r="F406" s="163"/>
      <c r="G406" s="163"/>
      <c r="H406" s="135">
        <v>4</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7" t="s">
        <v>494</v>
      </c>
    </row>
    <row r="408" spans="2:20" ht="20.100000000000001" customHeight="1">
      <c r="B408" s="164"/>
      <c r="C408" s="163"/>
      <c r="D408" s="163" t="s">
        <v>263</v>
      </c>
      <c r="E408" s="163"/>
      <c r="F408" s="163"/>
      <c r="G408" s="163"/>
      <c r="H408" s="135">
        <v>3</v>
      </c>
      <c r="I408" s="93"/>
      <c r="J408" s="93"/>
      <c r="K408" s="93"/>
      <c r="L408" s="93"/>
      <c r="M408" s="93"/>
      <c r="N408" s="93"/>
      <c r="O408" s="93"/>
      <c r="P408" s="37" t="s">
        <v>494</v>
      </c>
    </row>
    <row r="409" spans="2:20" ht="20.100000000000001" customHeight="1">
      <c r="B409" s="164"/>
      <c r="C409" s="163"/>
      <c r="D409" s="163" t="s">
        <v>264</v>
      </c>
      <c r="E409" s="163"/>
      <c r="F409" s="163"/>
      <c r="G409" s="163"/>
      <c r="H409" s="135">
        <v>15</v>
      </c>
      <c r="I409" s="93"/>
      <c r="J409" s="93"/>
      <c r="K409" s="93"/>
      <c r="L409" s="93"/>
      <c r="M409" s="93"/>
      <c r="N409" s="93"/>
      <c r="O409" s="93"/>
      <c r="P409" s="37" t="s">
        <v>494</v>
      </c>
    </row>
    <row r="410" spans="2:20" ht="20.100000000000001" customHeight="1">
      <c r="B410" s="164"/>
      <c r="C410" s="163"/>
      <c r="D410" s="163" t="s">
        <v>265</v>
      </c>
      <c r="E410" s="163"/>
      <c r="F410" s="163"/>
      <c r="G410" s="163"/>
      <c r="H410" s="135">
        <v>9</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87</v>
      </c>
      <c r="I415" s="190"/>
      <c r="J415" s="190"/>
      <c r="K415" s="190"/>
      <c r="L415" s="190"/>
      <c r="M415" s="190"/>
      <c r="N415" s="190"/>
      <c r="O415" s="190"/>
      <c r="P415" s="49" t="s">
        <v>500</v>
      </c>
    </row>
    <row r="416" spans="2:20" ht="20.100000000000001" customHeight="1">
      <c r="B416" s="164" t="s">
        <v>270</v>
      </c>
      <c r="C416" s="163"/>
      <c r="D416" s="163"/>
      <c r="E416" s="163"/>
      <c r="F416" s="163"/>
      <c r="G416" s="163"/>
      <c r="H416" s="135">
        <v>29</v>
      </c>
      <c r="I416" s="93"/>
      <c r="J416" s="93"/>
      <c r="K416" s="93"/>
      <c r="L416" s="93"/>
      <c r="M416" s="93"/>
      <c r="N416" s="93"/>
      <c r="O416" s="93"/>
      <c r="P416" s="37" t="s">
        <v>492</v>
      </c>
    </row>
    <row r="417" spans="2:20" ht="20.100000000000001" customHeight="1">
      <c r="B417" s="164" t="s">
        <v>271</v>
      </c>
      <c r="C417" s="163"/>
      <c r="D417" s="163"/>
      <c r="E417" s="163"/>
      <c r="F417" s="163"/>
      <c r="G417" s="163"/>
      <c r="H417" s="135">
        <v>97</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v>1</v>
      </c>
      <c r="I425" s="93"/>
      <c r="J425" s="93"/>
      <c r="K425" s="93"/>
      <c r="L425" s="93"/>
      <c r="M425" s="93"/>
      <c r="N425" s="93"/>
      <c r="O425" s="93"/>
      <c r="P425" s="37" t="s">
        <v>494</v>
      </c>
    </row>
    <row r="426" spans="2:20" ht="20.100000000000001" customHeight="1">
      <c r="B426" s="256"/>
      <c r="C426" s="257"/>
      <c r="D426" s="257"/>
      <c r="E426" s="163" t="s">
        <v>71</v>
      </c>
      <c r="F426" s="163"/>
      <c r="G426" s="163"/>
      <c r="H426" s="135">
        <v>5</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1</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t="s">
        <v>2561</v>
      </c>
      <c r="I429" s="248"/>
      <c r="J429" s="248"/>
      <c r="K429" s="248"/>
      <c r="L429" s="248"/>
      <c r="M429" s="248"/>
      <c r="N429" s="248"/>
      <c r="O429" s="143"/>
      <c r="P429" s="249"/>
    </row>
    <row r="430" spans="2:20" ht="20.100000000000001" customHeight="1">
      <c r="B430" s="164"/>
      <c r="C430" s="163"/>
      <c r="D430" s="163"/>
      <c r="E430" s="163" t="s">
        <v>278</v>
      </c>
      <c r="F430" s="163"/>
      <c r="G430" s="163"/>
      <c r="H430" s="135">
        <v>4</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2562</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2563</v>
      </c>
      <c r="I437" s="170"/>
      <c r="J437" s="170"/>
      <c r="K437" s="170"/>
      <c r="L437" s="170"/>
      <c r="M437" s="170"/>
      <c r="N437" s="170"/>
      <c r="O437" s="170"/>
      <c r="P437" s="171"/>
    </row>
    <row r="438" spans="1:20" ht="20.100000000000001" customHeight="1">
      <c r="B438" s="245"/>
      <c r="C438" s="166" t="s">
        <v>14</v>
      </c>
      <c r="D438" s="168"/>
      <c r="E438" s="168"/>
      <c r="F438" s="168"/>
      <c r="G438" s="239"/>
      <c r="H438" s="89" t="s">
        <v>2490</v>
      </c>
      <c r="I438" s="90"/>
      <c r="J438" s="35" t="s">
        <v>484</v>
      </c>
      <c r="K438" s="90" t="s">
        <v>2505</v>
      </c>
      <c r="L438" s="90"/>
      <c r="M438" s="35" t="s">
        <v>484</v>
      </c>
      <c r="N438" s="90" t="s">
        <v>2506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2564</v>
      </c>
      <c r="I444" s="170"/>
      <c r="J444" s="170"/>
      <c r="K444" s="170"/>
      <c r="L444" s="170"/>
      <c r="M444" s="170"/>
      <c r="N444" s="170"/>
      <c r="O444" s="170"/>
      <c r="P444" s="171"/>
    </row>
    <row r="445" spans="1:20" ht="20.100000000000001" customHeight="1">
      <c r="B445" s="237"/>
      <c r="C445" s="166" t="s">
        <v>14</v>
      </c>
      <c r="D445" s="168"/>
      <c r="E445" s="168"/>
      <c r="F445" s="168"/>
      <c r="G445" s="239"/>
      <c r="H445" s="89" t="s">
        <v>2490</v>
      </c>
      <c r="I445" s="90"/>
      <c r="J445" s="35" t="s">
        <v>484</v>
      </c>
      <c r="K445" s="90" t="s">
        <v>2491</v>
      </c>
      <c r="L445" s="90"/>
      <c r="M445" s="35" t="s">
        <v>484</v>
      </c>
      <c r="N445" s="90" t="s">
        <v>2492</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2565</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2566</v>
      </c>
      <c r="I451" s="170"/>
      <c r="J451" s="170"/>
      <c r="K451" s="170"/>
      <c r="L451" s="170"/>
      <c r="M451" s="170"/>
      <c r="N451" s="170"/>
      <c r="O451" s="170"/>
      <c r="P451" s="171"/>
    </row>
    <row r="452" spans="2:16" ht="20.100000000000001" customHeight="1">
      <c r="B452" s="237"/>
      <c r="C452" s="166" t="s">
        <v>14</v>
      </c>
      <c r="D452" s="168"/>
      <c r="E452" s="168"/>
      <c r="F452" s="168"/>
      <c r="G452" s="239"/>
      <c r="H452" s="89" t="s">
        <v>2490</v>
      </c>
      <c r="I452" s="90"/>
      <c r="J452" s="35" t="s">
        <v>484</v>
      </c>
      <c r="K452" s="90" t="s">
        <v>2567</v>
      </c>
      <c r="L452" s="90"/>
      <c r="M452" s="35" t="s">
        <v>484</v>
      </c>
      <c r="N452" s="90" t="s">
        <v>2568</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2569</v>
      </c>
      <c r="I458" s="170"/>
      <c r="J458" s="170"/>
      <c r="K458" s="170"/>
      <c r="L458" s="170"/>
      <c r="M458" s="170"/>
      <c r="N458" s="170"/>
      <c r="O458" s="170"/>
      <c r="P458" s="171"/>
    </row>
    <row r="459" spans="2:16" ht="20.100000000000001" customHeight="1">
      <c r="B459" s="237"/>
      <c r="C459" s="166" t="s">
        <v>14</v>
      </c>
      <c r="D459" s="168"/>
      <c r="E459" s="168"/>
      <c r="F459" s="168"/>
      <c r="G459" s="239"/>
      <c r="H459" s="89" t="s">
        <v>2490</v>
      </c>
      <c r="I459" s="90"/>
      <c r="J459" s="35" t="s">
        <v>484</v>
      </c>
      <c r="K459" s="90" t="s">
        <v>2570</v>
      </c>
      <c r="L459" s="90"/>
      <c r="M459" s="35" t="s">
        <v>484</v>
      </c>
      <c r="N459" s="90" t="s">
        <v>2571</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2572</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2573</v>
      </c>
      <c r="I465" s="170"/>
      <c r="J465" s="170"/>
      <c r="K465" s="170"/>
      <c r="L465" s="170"/>
      <c r="M465" s="170"/>
      <c r="N465" s="170"/>
      <c r="O465" s="170"/>
      <c r="P465" s="171"/>
    </row>
    <row r="466" spans="2:20" ht="20.100000000000001" customHeight="1">
      <c r="B466" s="237"/>
      <c r="C466" s="166" t="s">
        <v>14</v>
      </c>
      <c r="D466" s="168"/>
      <c r="E466" s="168"/>
      <c r="F466" s="168"/>
      <c r="G466" s="239"/>
      <c r="H466" s="89" t="s">
        <v>2490</v>
      </c>
      <c r="I466" s="90"/>
      <c r="J466" s="35" t="s">
        <v>484</v>
      </c>
      <c r="K466" s="90" t="s">
        <v>2574</v>
      </c>
      <c r="L466" s="90"/>
      <c r="M466" s="35" t="s">
        <v>484</v>
      </c>
      <c r="N466" s="90" t="s">
        <v>2575</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0</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2572</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2514</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2576</v>
      </c>
      <c r="M475" s="102"/>
      <c r="N475" s="102"/>
      <c r="O475" s="103"/>
      <c r="P475" s="104"/>
    </row>
    <row r="476" spans="2:20" ht="20.100000000000001" customHeight="1">
      <c r="B476" s="129" t="s">
        <v>291</v>
      </c>
      <c r="C476" s="115"/>
      <c r="D476" s="115"/>
      <c r="E476" s="115"/>
      <c r="F476" s="115"/>
      <c r="G476" s="130"/>
      <c r="H476" s="175" t="s">
        <v>2514</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2577</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2516</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2578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2578</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2579</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2514</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2514</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3" zoomScale="68" zoomScaleNormal="85" zoomScaleSheetLayoutView="68" workbookViewId="0">
      <selection activeCell="H33" sqref="H33:I33"/>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2581</v>
      </c>
      <c r="K4" s="480"/>
      <c r="L4" s="480"/>
      <c r="M4" s="479" t="s">
        <v>2582</v>
      </c>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2375</v>
      </c>
      <c r="I6" s="478"/>
      <c r="J6" s="479" t="s">
        <v>2583</v>
      </c>
      <c r="K6" s="480"/>
      <c r="L6" s="480"/>
      <c r="M6" s="479" t="s">
        <v>2584</v>
      </c>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2585</v>
      </c>
      <c r="K9" s="480"/>
      <c r="L9" s="480"/>
      <c r="M9" s="479" t="s">
        <v>2586</v>
      </c>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2587</v>
      </c>
      <c r="K13" s="480"/>
      <c r="L13" s="480"/>
      <c r="M13" s="479" t="s">
        <v>2588</v>
      </c>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2375</v>
      </c>
      <c r="I19" s="478"/>
      <c r="J19" s="479" t="s">
        <v>2589</v>
      </c>
      <c r="K19" s="480"/>
      <c r="L19" s="480"/>
      <c r="M19" s="479" t="s">
        <v>2590</v>
      </c>
      <c r="N19" s="480"/>
      <c r="O19" s="480"/>
      <c r="P19" s="480"/>
      <c r="Q19" s="480"/>
      <c r="R19" s="65"/>
      <c r="S19" s="25"/>
    </row>
    <row r="20" spans="2:19" ht="50.1" customHeight="1">
      <c r="B20" s="59"/>
      <c r="C20" s="487" t="s">
        <v>340</v>
      </c>
      <c r="D20" s="487"/>
      <c r="E20" s="487"/>
      <c r="F20" s="487"/>
      <c r="G20" s="487"/>
      <c r="H20" s="477" t="s">
        <v>2375</v>
      </c>
      <c r="I20" s="478"/>
      <c r="J20" s="479" t="s">
        <v>2589</v>
      </c>
      <c r="K20" s="480"/>
      <c r="L20" s="480"/>
      <c r="M20" s="479" t="s">
        <v>2591</v>
      </c>
      <c r="N20" s="480"/>
      <c r="O20" s="480"/>
      <c r="P20" s="480"/>
      <c r="Q20" s="480"/>
      <c r="R20" s="65"/>
      <c r="S20" s="25"/>
    </row>
    <row r="21" spans="2:19" ht="50.1" customHeight="1">
      <c r="B21" s="59"/>
      <c r="C21" s="487" t="s">
        <v>344</v>
      </c>
      <c r="D21" s="487"/>
      <c r="E21" s="487"/>
      <c r="F21" s="487"/>
      <c r="G21" s="487"/>
      <c r="H21" s="477" t="s">
        <v>2375</v>
      </c>
      <c r="I21" s="478"/>
      <c r="J21" s="479" t="s">
        <v>2592</v>
      </c>
      <c r="K21" s="480"/>
      <c r="L21" s="480"/>
      <c r="M21" s="479" t="s">
        <v>2593</v>
      </c>
      <c r="N21" s="480"/>
      <c r="O21" s="480"/>
      <c r="P21" s="480"/>
      <c r="Q21" s="480"/>
      <c r="R21" s="65"/>
      <c r="S21" s="25"/>
    </row>
    <row r="22" spans="2:19" ht="50.1" customHeight="1">
      <c r="B22" s="59"/>
      <c r="C22" s="487" t="s">
        <v>343</v>
      </c>
      <c r="D22" s="487"/>
      <c r="E22" s="487"/>
      <c r="F22" s="487"/>
      <c r="G22" s="487"/>
      <c r="H22" s="477" t="s">
        <v>2375</v>
      </c>
      <c r="I22" s="478"/>
      <c r="J22" s="479" t="s">
        <v>2594</v>
      </c>
      <c r="K22" s="480"/>
      <c r="L22" s="480"/>
      <c r="M22" s="479" t="s">
        <v>2595</v>
      </c>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2375</v>
      </c>
      <c r="I25" s="482"/>
      <c r="J25" s="495" t="s">
        <v>2596</v>
      </c>
      <c r="K25" s="496"/>
      <c r="L25" s="496"/>
      <c r="M25" s="495" t="s">
        <v>2597</v>
      </c>
      <c r="N25" s="496"/>
      <c r="O25" s="496"/>
      <c r="P25" s="496"/>
      <c r="Q25" s="496"/>
      <c r="R25" s="66"/>
      <c r="S25" s="26"/>
    </row>
    <row r="26" spans="2:19" ht="50.1" customHeight="1" thickBot="1">
      <c r="B26" s="506" t="s">
        <v>326</v>
      </c>
      <c r="C26" s="507"/>
      <c r="D26" s="507"/>
      <c r="E26" s="507"/>
      <c r="F26" s="507"/>
      <c r="G26" s="507"/>
      <c r="H26" s="483" t="s">
        <v>2375</v>
      </c>
      <c r="I26" s="484"/>
      <c r="J26" s="504" t="s">
        <v>2598</v>
      </c>
      <c r="K26" s="505"/>
      <c r="L26" s="505"/>
      <c r="M26" s="504" t="s">
        <v>2582</v>
      </c>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2375</v>
      </c>
      <c r="I29" s="478"/>
      <c r="J29" s="479" t="s">
        <v>2599</v>
      </c>
      <c r="K29" s="480"/>
      <c r="L29" s="480"/>
      <c r="M29" s="479" t="s">
        <v>2600</v>
      </c>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2375</v>
      </c>
      <c r="I35" s="478"/>
      <c r="J35" s="479" t="s">
        <v>2601</v>
      </c>
      <c r="K35" s="480"/>
      <c r="L35" s="480"/>
      <c r="M35" s="479" t="s">
        <v>2602</v>
      </c>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2375</v>
      </c>
      <c r="I39" s="478"/>
      <c r="J39" s="479" t="s">
        <v>2589</v>
      </c>
      <c r="K39" s="480"/>
      <c r="L39" s="480"/>
      <c r="M39" s="479" t="s">
        <v>2591</v>
      </c>
      <c r="N39" s="480"/>
      <c r="O39" s="480"/>
      <c r="P39" s="480"/>
      <c r="Q39" s="480"/>
      <c r="R39" s="65"/>
      <c r="S39" s="25"/>
    </row>
    <row r="40" spans="2:19" ht="50.1" customHeight="1">
      <c r="B40" s="485"/>
      <c r="C40" s="487" t="s">
        <v>341</v>
      </c>
      <c r="D40" s="487"/>
      <c r="E40" s="487"/>
      <c r="F40" s="487"/>
      <c r="G40" s="487"/>
      <c r="H40" s="477" t="s">
        <v>2375</v>
      </c>
      <c r="I40" s="478"/>
      <c r="J40" s="479" t="s">
        <v>2592</v>
      </c>
      <c r="K40" s="480"/>
      <c r="L40" s="480"/>
      <c r="M40" s="479" t="s">
        <v>2593</v>
      </c>
      <c r="N40" s="480"/>
      <c r="O40" s="480"/>
      <c r="P40" s="480"/>
      <c r="Q40" s="480"/>
      <c r="R40" s="65"/>
      <c r="S40" s="25"/>
    </row>
    <row r="41" spans="2:19" ht="50.1" customHeight="1" thickBot="1">
      <c r="B41" s="485"/>
      <c r="C41" s="500" t="s">
        <v>342</v>
      </c>
      <c r="D41" s="500"/>
      <c r="E41" s="500"/>
      <c r="F41" s="500"/>
      <c r="G41" s="500"/>
      <c r="H41" s="481" t="s">
        <v>2375</v>
      </c>
      <c r="I41" s="482"/>
      <c r="J41" s="495" t="s">
        <v>2594</v>
      </c>
      <c r="K41" s="496"/>
      <c r="L41" s="496"/>
      <c r="M41" s="495" t="s">
        <v>2595</v>
      </c>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2375</v>
      </c>
      <c r="I49" s="478"/>
      <c r="J49" s="479" t="s">
        <v>2603</v>
      </c>
      <c r="K49" s="480"/>
      <c r="L49" s="480"/>
      <c r="M49" s="479" t="s">
        <v>2582</v>
      </c>
      <c r="N49" s="480"/>
      <c r="O49" s="480"/>
      <c r="P49" s="480"/>
      <c r="Q49" s="480"/>
      <c r="R49" s="65"/>
      <c r="S49" s="25"/>
    </row>
    <row r="50" spans="2:19" ht="50.1" customHeight="1">
      <c r="B50" s="485"/>
      <c r="C50" s="487" t="s">
        <v>418</v>
      </c>
      <c r="D50" s="487"/>
      <c r="E50" s="487"/>
      <c r="F50" s="487"/>
      <c r="G50" s="487"/>
      <c r="H50" s="477" t="s">
        <v>2375</v>
      </c>
      <c r="I50" s="478"/>
      <c r="J50" s="479" t="s">
        <v>2585</v>
      </c>
      <c r="K50" s="480"/>
      <c r="L50" s="480"/>
      <c r="M50" s="479" t="s">
        <v>2604</v>
      </c>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J4" zoomScale="62" zoomScaleNormal="85" zoomScaleSheetLayoutView="62" workbookViewId="0">
      <selection activeCell="B33" sqref="B33:I3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2514</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c r="K7" s="521"/>
      <c r="L7" s="521"/>
      <c r="M7" s="521"/>
      <c r="N7" s="521"/>
      <c r="O7" s="522"/>
      <c r="P7" s="520" t="s">
        <v>2514</v>
      </c>
      <c r="Q7" s="521"/>
      <c r="R7" s="521"/>
      <c r="S7" s="521"/>
      <c r="T7" s="521"/>
      <c r="U7" s="522"/>
      <c r="V7" s="561" t="s">
        <v>2524</v>
      </c>
      <c r="W7" s="561"/>
      <c r="X7" s="561"/>
      <c r="Y7" s="561"/>
      <c r="Z7" s="561"/>
      <c r="AA7" s="561"/>
      <c r="AB7" s="559"/>
      <c r="AC7" s="560"/>
      <c r="AD7" s="560"/>
      <c r="AE7" s="559" t="s">
        <v>2605</v>
      </c>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c r="K8" s="524"/>
      <c r="L8" s="524"/>
      <c r="M8" s="524"/>
      <c r="N8" s="524"/>
      <c r="O8" s="525"/>
      <c r="P8" s="523" t="s">
        <v>2514</v>
      </c>
      <c r="Q8" s="524"/>
      <c r="R8" s="524"/>
      <c r="S8" s="524"/>
      <c r="T8" s="524"/>
      <c r="U8" s="525"/>
      <c r="V8" s="519" t="s">
        <v>2524</v>
      </c>
      <c r="W8" s="519"/>
      <c r="X8" s="519"/>
      <c r="Y8" s="519"/>
      <c r="Z8" s="519"/>
      <c r="AA8" s="519"/>
      <c r="AB8" s="553"/>
      <c r="AC8" s="554"/>
      <c r="AD8" s="554"/>
      <c r="AE8" s="553" t="s">
        <v>2605</v>
      </c>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2514</v>
      </c>
      <c r="Q9" s="524"/>
      <c r="R9" s="524"/>
      <c r="S9" s="524"/>
      <c r="T9" s="524"/>
      <c r="U9" s="525"/>
      <c r="V9" s="519"/>
      <c r="W9" s="519"/>
      <c r="X9" s="519"/>
      <c r="Y9" s="519" t="s">
        <v>2524</v>
      </c>
      <c r="Z9" s="519"/>
      <c r="AA9" s="519"/>
      <c r="AB9" s="553" t="s">
        <v>2606</v>
      </c>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c r="K10" s="524"/>
      <c r="L10" s="524"/>
      <c r="M10" s="524"/>
      <c r="N10" s="524"/>
      <c r="O10" s="525"/>
      <c r="P10" s="523" t="s">
        <v>2514</v>
      </c>
      <c r="Q10" s="524"/>
      <c r="R10" s="524"/>
      <c r="S10" s="524"/>
      <c r="T10" s="524"/>
      <c r="U10" s="525"/>
      <c r="V10" s="519" t="s">
        <v>2524</v>
      </c>
      <c r="W10" s="519"/>
      <c r="X10" s="519"/>
      <c r="Y10" s="519"/>
      <c r="Z10" s="519"/>
      <c r="AA10" s="519"/>
      <c r="AB10" s="553"/>
      <c r="AC10" s="554"/>
      <c r="AD10" s="554"/>
      <c r="AE10" s="553" t="s">
        <v>2605</v>
      </c>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c r="K11" s="524"/>
      <c r="L11" s="524"/>
      <c r="M11" s="524"/>
      <c r="N11" s="524"/>
      <c r="O11" s="525"/>
      <c r="P11" s="523" t="s">
        <v>2514</v>
      </c>
      <c r="Q11" s="524"/>
      <c r="R11" s="524"/>
      <c r="S11" s="524"/>
      <c r="T11" s="524"/>
      <c r="U11" s="525"/>
      <c r="V11" s="519" t="s">
        <v>2524</v>
      </c>
      <c r="W11" s="519"/>
      <c r="X11" s="519"/>
      <c r="Y11" s="519"/>
      <c r="Z11" s="519"/>
      <c r="AA11" s="519"/>
      <c r="AB11" s="553"/>
      <c r="AC11" s="554"/>
      <c r="AD11" s="554"/>
      <c r="AE11" s="553" t="s">
        <v>2605</v>
      </c>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c r="K12" s="524"/>
      <c r="L12" s="524"/>
      <c r="M12" s="524"/>
      <c r="N12" s="524"/>
      <c r="O12" s="525"/>
      <c r="P12" s="523" t="s">
        <v>2514</v>
      </c>
      <c r="Q12" s="524"/>
      <c r="R12" s="524"/>
      <c r="S12" s="524"/>
      <c r="T12" s="524"/>
      <c r="U12" s="525"/>
      <c r="V12" s="519" t="s">
        <v>2524</v>
      </c>
      <c r="W12" s="519"/>
      <c r="X12" s="519"/>
      <c r="Y12" s="519"/>
      <c r="Z12" s="519"/>
      <c r="AA12" s="519"/>
      <c r="AB12" s="553"/>
      <c r="AC12" s="554"/>
      <c r="AD12" s="554"/>
      <c r="AE12" s="553" t="s">
        <v>2605</v>
      </c>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c r="K13" s="524"/>
      <c r="L13" s="524"/>
      <c r="M13" s="524"/>
      <c r="N13" s="524"/>
      <c r="O13" s="525"/>
      <c r="P13" s="523" t="s">
        <v>2516</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c r="K14" s="527"/>
      <c r="L14" s="527"/>
      <c r="M14" s="527"/>
      <c r="N14" s="527"/>
      <c r="O14" s="528"/>
      <c r="P14" s="526" t="s">
        <v>2514</v>
      </c>
      <c r="Q14" s="527"/>
      <c r="R14" s="527"/>
      <c r="S14" s="527"/>
      <c r="T14" s="527"/>
      <c r="U14" s="528"/>
      <c r="V14" s="556" t="s">
        <v>2524</v>
      </c>
      <c r="W14" s="556"/>
      <c r="X14" s="556"/>
      <c r="Y14" s="556" t="s">
        <v>2524</v>
      </c>
      <c r="Z14" s="556"/>
      <c r="AA14" s="556"/>
      <c r="AB14" s="562" t="s">
        <v>2607</v>
      </c>
      <c r="AC14" s="563"/>
      <c r="AD14" s="563"/>
      <c r="AE14" s="250" t="s">
        <v>2608</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c r="K16" s="521"/>
      <c r="L16" s="521"/>
      <c r="M16" s="521"/>
      <c r="N16" s="521"/>
      <c r="O16" s="522"/>
      <c r="P16" s="520" t="s">
        <v>2514</v>
      </c>
      <c r="Q16" s="521"/>
      <c r="R16" s="521"/>
      <c r="S16" s="521"/>
      <c r="T16" s="521"/>
      <c r="U16" s="522"/>
      <c r="V16" s="561" t="s">
        <v>2524</v>
      </c>
      <c r="W16" s="561"/>
      <c r="X16" s="561"/>
      <c r="Y16" s="561"/>
      <c r="Z16" s="561"/>
      <c r="AA16" s="561"/>
      <c r="AB16" s="559"/>
      <c r="AC16" s="560"/>
      <c r="AD16" s="560"/>
      <c r="AE16" s="559" t="s">
        <v>2605</v>
      </c>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c r="K17" s="524"/>
      <c r="L17" s="524"/>
      <c r="M17" s="524"/>
      <c r="N17" s="524"/>
      <c r="O17" s="525"/>
      <c r="P17" s="523" t="s">
        <v>2514</v>
      </c>
      <c r="Q17" s="524"/>
      <c r="R17" s="524"/>
      <c r="S17" s="524"/>
      <c r="T17" s="524"/>
      <c r="U17" s="525"/>
      <c r="V17" s="519" t="s">
        <v>2524</v>
      </c>
      <c r="W17" s="519"/>
      <c r="X17" s="519"/>
      <c r="Y17" s="519"/>
      <c r="Z17" s="519"/>
      <c r="AA17" s="519"/>
      <c r="AB17" s="553"/>
      <c r="AC17" s="554"/>
      <c r="AD17" s="554"/>
      <c r="AE17" s="553" t="s">
        <v>2605</v>
      </c>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c r="K18" s="524"/>
      <c r="L18" s="524"/>
      <c r="M18" s="524"/>
      <c r="N18" s="524"/>
      <c r="O18" s="525"/>
      <c r="P18" s="523" t="s">
        <v>2514</v>
      </c>
      <c r="Q18" s="524"/>
      <c r="R18" s="524"/>
      <c r="S18" s="524"/>
      <c r="T18" s="524"/>
      <c r="U18" s="525"/>
      <c r="V18" s="519" t="s">
        <v>2524</v>
      </c>
      <c r="W18" s="519"/>
      <c r="X18" s="519"/>
      <c r="Y18" s="519"/>
      <c r="Z18" s="519"/>
      <c r="AA18" s="519"/>
      <c r="AB18" s="553"/>
      <c r="AC18" s="554"/>
      <c r="AD18" s="554"/>
      <c r="AE18" s="553" t="s">
        <v>2605</v>
      </c>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c r="K19" s="524"/>
      <c r="L19" s="524"/>
      <c r="M19" s="524"/>
      <c r="N19" s="524"/>
      <c r="O19" s="525"/>
      <c r="P19" s="523" t="s">
        <v>2514</v>
      </c>
      <c r="Q19" s="524"/>
      <c r="R19" s="524"/>
      <c r="S19" s="524"/>
      <c r="T19" s="524"/>
      <c r="U19" s="525"/>
      <c r="V19" s="519" t="s">
        <v>2524</v>
      </c>
      <c r="W19" s="519"/>
      <c r="X19" s="519"/>
      <c r="Y19" s="519"/>
      <c r="Z19" s="519"/>
      <c r="AA19" s="519"/>
      <c r="AB19" s="553"/>
      <c r="AC19" s="554"/>
      <c r="AD19" s="554"/>
      <c r="AE19" s="553" t="s">
        <v>2605</v>
      </c>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t="s">
        <v>2516</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t="s">
        <v>2514</v>
      </c>
      <c r="Q21" s="524"/>
      <c r="R21" s="524"/>
      <c r="S21" s="524"/>
      <c r="T21" s="524"/>
      <c r="U21" s="525"/>
      <c r="V21" s="519" t="s">
        <v>2524</v>
      </c>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t="s">
        <v>2516</v>
      </c>
      <c r="Q22" s="524"/>
      <c r="R22" s="524"/>
      <c r="S22" s="524"/>
      <c r="T22" s="524"/>
      <c r="U22" s="525"/>
      <c r="V22" s="519"/>
      <c r="W22" s="519"/>
      <c r="X22" s="519"/>
      <c r="Y22" s="519"/>
      <c r="Z22" s="519"/>
      <c r="AA22" s="519"/>
      <c r="AB22" s="553"/>
      <c r="AC22" s="554"/>
      <c r="AD22" s="554"/>
      <c r="AE22" s="553" t="s">
        <v>2609</v>
      </c>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c r="K23" s="524"/>
      <c r="L23" s="524"/>
      <c r="M23" s="524"/>
      <c r="N23" s="524"/>
      <c r="O23" s="525"/>
      <c r="P23" s="523" t="s">
        <v>2514</v>
      </c>
      <c r="Q23" s="524"/>
      <c r="R23" s="524"/>
      <c r="S23" s="524"/>
      <c r="T23" s="524"/>
      <c r="U23" s="525"/>
      <c r="V23" s="519"/>
      <c r="W23" s="519"/>
      <c r="X23" s="519"/>
      <c r="Y23" s="519" t="s">
        <v>2524</v>
      </c>
      <c r="Z23" s="519"/>
      <c r="AA23" s="519"/>
      <c r="AB23" s="553" t="s">
        <v>2606</v>
      </c>
      <c r="AC23" s="554"/>
      <c r="AD23" s="554"/>
      <c r="AE23" s="553"/>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c r="K24" s="524"/>
      <c r="L24" s="524"/>
      <c r="M24" s="524"/>
      <c r="N24" s="524"/>
      <c r="O24" s="525"/>
      <c r="P24" s="523" t="s">
        <v>2516</v>
      </c>
      <c r="Q24" s="524"/>
      <c r="R24" s="524"/>
      <c r="S24" s="524"/>
      <c r="T24" s="524"/>
      <c r="U24" s="525"/>
      <c r="V24" s="519"/>
      <c r="W24" s="519"/>
      <c r="X24" s="519"/>
      <c r="Y24" s="519" t="s">
        <v>2524</v>
      </c>
      <c r="Z24" s="519"/>
      <c r="AA24" s="519"/>
      <c r="AB24" s="553" t="s">
        <v>2606</v>
      </c>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t="s">
        <v>2516</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2516</v>
      </c>
      <c r="Q27" s="521"/>
      <c r="R27" s="521"/>
      <c r="S27" s="521"/>
      <c r="T27" s="521"/>
      <c r="U27" s="522"/>
      <c r="V27" s="561"/>
      <c r="W27" s="561"/>
      <c r="X27" s="561"/>
      <c r="Y27" s="561"/>
      <c r="Z27" s="561"/>
      <c r="AA27" s="561"/>
      <c r="AB27" s="559"/>
      <c r="AC27" s="560"/>
      <c r="AD27" s="560"/>
      <c r="AE27" s="559" t="s">
        <v>2610</v>
      </c>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c r="K28" s="524"/>
      <c r="L28" s="524"/>
      <c r="M28" s="524"/>
      <c r="N28" s="524"/>
      <c r="O28" s="525"/>
      <c r="P28" s="523" t="s">
        <v>2514</v>
      </c>
      <c r="Q28" s="524"/>
      <c r="R28" s="524"/>
      <c r="S28" s="524"/>
      <c r="T28" s="524"/>
      <c r="U28" s="525"/>
      <c r="V28" s="519" t="s">
        <v>2524</v>
      </c>
      <c r="W28" s="519"/>
      <c r="X28" s="519"/>
      <c r="Y28" s="519"/>
      <c r="Z28" s="519"/>
      <c r="AA28" s="519"/>
      <c r="AB28" s="553"/>
      <c r="AC28" s="554"/>
      <c r="AD28" s="554"/>
      <c r="AE28" s="553" t="s">
        <v>2605</v>
      </c>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c r="K29" s="524"/>
      <c r="L29" s="524"/>
      <c r="M29" s="524"/>
      <c r="N29" s="524"/>
      <c r="O29" s="525"/>
      <c r="P29" s="523" t="s">
        <v>2514</v>
      </c>
      <c r="Q29" s="524"/>
      <c r="R29" s="524"/>
      <c r="S29" s="524"/>
      <c r="T29" s="524"/>
      <c r="U29" s="525"/>
      <c r="V29" s="519" t="s">
        <v>2524</v>
      </c>
      <c r="W29" s="519"/>
      <c r="X29" s="519"/>
      <c r="Y29" s="519"/>
      <c r="Z29" s="519"/>
      <c r="AA29" s="519"/>
      <c r="AB29" s="553"/>
      <c r="AC29" s="554"/>
      <c r="AD29" s="554"/>
      <c r="AE29" s="553" t="s">
        <v>2605</v>
      </c>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c r="K30" s="524"/>
      <c r="L30" s="524"/>
      <c r="M30" s="524"/>
      <c r="N30" s="524"/>
      <c r="O30" s="525"/>
      <c r="P30" s="523" t="s">
        <v>2514</v>
      </c>
      <c r="Q30" s="524"/>
      <c r="R30" s="524"/>
      <c r="S30" s="524"/>
      <c r="T30" s="524"/>
      <c r="U30" s="525"/>
      <c r="V30" s="519" t="s">
        <v>2524</v>
      </c>
      <c r="W30" s="519"/>
      <c r="X30" s="519"/>
      <c r="Y30" s="519"/>
      <c r="Z30" s="519"/>
      <c r="AA30" s="519"/>
      <c r="AB30" s="553"/>
      <c r="AC30" s="554"/>
      <c r="AD30" s="554"/>
      <c r="AE30" s="553" t="s">
        <v>2605</v>
      </c>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c r="K31" s="527"/>
      <c r="L31" s="527"/>
      <c r="M31" s="527"/>
      <c r="N31" s="527"/>
      <c r="O31" s="528"/>
      <c r="P31" s="526" t="s">
        <v>2514</v>
      </c>
      <c r="Q31" s="527"/>
      <c r="R31" s="527"/>
      <c r="S31" s="527"/>
      <c r="T31" s="527"/>
      <c r="U31" s="528"/>
      <c r="V31" s="556" t="s">
        <v>2524</v>
      </c>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c r="K33" s="521"/>
      <c r="L33" s="521"/>
      <c r="M33" s="521"/>
      <c r="N33" s="521"/>
      <c r="O33" s="522"/>
      <c r="P33" s="520" t="s">
        <v>2514</v>
      </c>
      <c r="Q33" s="521"/>
      <c r="R33" s="521"/>
      <c r="S33" s="521"/>
      <c r="T33" s="521"/>
      <c r="U33" s="522"/>
      <c r="V33" s="561"/>
      <c r="W33" s="561"/>
      <c r="X33" s="561"/>
      <c r="Y33" s="561" t="s">
        <v>2524</v>
      </c>
      <c r="Z33" s="561"/>
      <c r="AA33" s="561"/>
      <c r="AB33" s="559" t="s">
        <v>2607</v>
      </c>
      <c r="AC33" s="560"/>
      <c r="AD33" s="560"/>
      <c r="AE33" s="559" t="s">
        <v>2611</v>
      </c>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c r="K34" s="524"/>
      <c r="L34" s="524"/>
      <c r="M34" s="524"/>
      <c r="N34" s="524"/>
      <c r="O34" s="525"/>
      <c r="P34" s="523" t="s">
        <v>2516</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c r="K35" s="527"/>
      <c r="L35" s="527"/>
      <c r="M35" s="527"/>
      <c r="N35" s="527"/>
      <c r="O35" s="528"/>
      <c r="P35" s="526" t="s">
        <v>2516</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M8" sqref="M8"/>
    </sheetView>
  </sheetViews>
  <sheetFormatPr defaultRowHeight="13.5"/>
  <cols>
    <col min="1" max="4" width="3" customWidth="1"/>
    <col min="12" max="12" width="12" customWidth="1"/>
  </cols>
  <sheetData>
    <row r="3" spans="2:11">
      <c r="B3" s="2" t="s">
        <v>2612</v>
      </c>
      <c r="C3" s="2"/>
      <c r="D3" s="2"/>
      <c r="E3" s="2"/>
      <c r="F3" s="2"/>
      <c r="G3" s="2"/>
      <c r="H3" s="2"/>
      <c r="I3" s="2"/>
      <c r="J3" s="2"/>
      <c r="K3" s="2"/>
    </row>
    <row r="4" spans="2:11">
      <c r="B4" s="2">
        <v>1</v>
      </c>
      <c r="C4" s="2" t="s">
        <v>2613</v>
      </c>
      <c r="D4" s="2"/>
      <c r="E4" s="2"/>
      <c r="F4" s="2"/>
      <c r="G4" s="2"/>
      <c r="H4" s="2"/>
      <c r="I4" s="2"/>
      <c r="J4" s="2"/>
      <c r="K4" s="2"/>
    </row>
    <row r="5" spans="2:11">
      <c r="B5" s="2"/>
      <c r="C5" s="2" t="s">
        <v>2614</v>
      </c>
      <c r="D5" s="2"/>
      <c r="E5" s="2"/>
      <c r="F5" s="2"/>
      <c r="G5" s="2"/>
      <c r="H5" s="2"/>
      <c r="I5" s="2"/>
      <c r="J5" s="2"/>
      <c r="K5" s="2"/>
    </row>
    <row r="6" spans="2:11">
      <c r="B6" s="2"/>
      <c r="C6" s="2" t="s">
        <v>2615</v>
      </c>
      <c r="D6" s="2"/>
      <c r="E6" s="2"/>
      <c r="F6" s="2"/>
      <c r="G6" s="2"/>
      <c r="H6" s="2"/>
      <c r="I6" s="2"/>
      <c r="J6" s="2"/>
      <c r="K6" s="2"/>
    </row>
    <row r="7" spans="2:11">
      <c r="B7" s="2"/>
      <c r="C7" s="2"/>
      <c r="D7" s="2" t="s">
        <v>2616</v>
      </c>
      <c r="E7" s="2"/>
      <c r="F7" s="2"/>
      <c r="G7" s="2"/>
      <c r="H7" s="2"/>
      <c r="I7" s="2"/>
      <c r="J7" s="2"/>
      <c r="K7" s="2"/>
    </row>
    <row r="8" spans="2:11">
      <c r="B8" s="2"/>
      <c r="C8" s="2" t="s">
        <v>2617</v>
      </c>
      <c r="D8" s="2"/>
      <c r="E8" s="2"/>
      <c r="F8" s="2"/>
      <c r="G8" s="2"/>
      <c r="H8" s="2"/>
      <c r="I8" s="2"/>
      <c r="J8" s="2"/>
      <c r="K8" s="2"/>
    </row>
    <row r="9" spans="2:11">
      <c r="B9" s="2"/>
      <c r="C9" s="2"/>
      <c r="D9" s="2" t="s">
        <v>2618</v>
      </c>
      <c r="E9" s="568" t="s">
        <v>2619</v>
      </c>
      <c r="F9" s="568"/>
      <c r="G9" s="568"/>
      <c r="H9" s="568"/>
      <c r="I9" s="568"/>
      <c r="J9" s="568"/>
      <c r="K9" s="568"/>
    </row>
    <row r="10" spans="2:11">
      <c r="B10" s="2"/>
      <c r="C10" s="2"/>
      <c r="D10" s="2" t="s">
        <v>2620</v>
      </c>
      <c r="E10" s="568" t="s">
        <v>2621</v>
      </c>
      <c r="F10" s="568"/>
      <c r="G10" s="568"/>
      <c r="H10" s="568"/>
      <c r="I10" s="568"/>
      <c r="J10" s="568"/>
      <c r="K10" s="568"/>
    </row>
    <row r="11" spans="2:11">
      <c r="B11" s="2"/>
      <c r="C11" s="2"/>
      <c r="D11" s="2" t="s">
        <v>2622</v>
      </c>
      <c r="E11" s="2" t="s">
        <v>2623</v>
      </c>
      <c r="F11" s="2"/>
      <c r="G11" s="2"/>
      <c r="H11" s="2"/>
      <c r="I11" s="2"/>
      <c r="J11" s="2"/>
      <c r="K11" s="2"/>
    </row>
    <row r="12" spans="2:11">
      <c r="B12" s="2"/>
      <c r="C12" s="2"/>
      <c r="D12" s="2"/>
      <c r="E12" s="2" t="s">
        <v>2624</v>
      </c>
      <c r="F12" s="2"/>
      <c r="G12" s="2"/>
      <c r="H12" s="2"/>
      <c r="I12" s="2"/>
      <c r="J12" s="2"/>
      <c r="K12" s="2"/>
    </row>
    <row r="13" spans="2:11">
      <c r="B13" s="2"/>
      <c r="C13" s="2"/>
      <c r="D13" s="2" t="s">
        <v>2625</v>
      </c>
      <c r="E13" s="2" t="s">
        <v>2626</v>
      </c>
      <c r="F13" s="2"/>
      <c r="G13" s="2"/>
      <c r="H13" s="2"/>
      <c r="I13" s="2"/>
      <c r="J13" s="2"/>
      <c r="K13" s="2"/>
    </row>
    <row r="14" spans="2:11">
      <c r="B14" s="2"/>
      <c r="C14" s="2"/>
      <c r="D14" s="2" t="s">
        <v>2627</v>
      </c>
      <c r="E14" s="2" t="s">
        <v>2628</v>
      </c>
      <c r="F14" s="2"/>
      <c r="G14" s="2"/>
      <c r="H14" s="2"/>
      <c r="I14" s="2"/>
      <c r="J14" s="2"/>
      <c r="K14" s="2"/>
    </row>
    <row r="15" spans="2:11">
      <c r="B15" s="2"/>
      <c r="C15" s="2"/>
      <c r="D15" s="569" t="s">
        <v>2629</v>
      </c>
      <c r="E15" s="569"/>
      <c r="F15" s="569"/>
      <c r="G15" s="569"/>
      <c r="H15" s="569"/>
      <c r="I15" s="569"/>
      <c r="J15" s="569"/>
      <c r="K15" s="569"/>
    </row>
    <row r="16" spans="2:11">
      <c r="B16" s="2"/>
      <c r="C16" s="2"/>
      <c r="D16" s="2"/>
      <c r="E16" s="2"/>
      <c r="F16" s="2"/>
      <c r="G16" s="2"/>
      <c r="H16" s="2"/>
      <c r="I16" s="2"/>
      <c r="J16" s="2"/>
      <c r="K16" s="2"/>
    </row>
    <row r="17" spans="2:11">
      <c r="B17" s="2">
        <v>2</v>
      </c>
      <c r="C17" s="2" t="s">
        <v>2630</v>
      </c>
      <c r="D17" s="2"/>
      <c r="E17" s="2"/>
      <c r="F17" s="2"/>
      <c r="G17" s="2"/>
      <c r="H17" s="2"/>
      <c r="I17" s="2"/>
      <c r="J17" s="2"/>
      <c r="K17" s="2"/>
    </row>
    <row r="18" spans="2:11" ht="72" customHeight="1">
      <c r="B18" s="2"/>
      <c r="C18" s="568" t="s">
        <v>2631</v>
      </c>
      <c r="D18" s="568"/>
      <c r="E18" s="568"/>
      <c r="F18" s="568"/>
      <c r="G18" s="568"/>
      <c r="H18" s="568"/>
      <c r="I18" s="568"/>
      <c r="J18" s="568"/>
      <c r="K18" s="568"/>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2024-05-13T04:28:36Z</dcterms:modified>
</cp:coreProperties>
</file>