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user01\Downloads\"/>
    </mc:Choice>
  </mc:AlternateContent>
  <xr:revisionPtr revIDLastSave="0" documentId="13_ncr:1_{8D6B7AD8-2383-4870-8818-7E03B6CAE72F}"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920" yWindow="-1515"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<sst xmlns="http://schemas.openxmlformats.org/spreadsheetml/2006/main" count="3123" uniqueCount="2584">
  <si>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</si>
  <si>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</si>
  <si>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</si>
  <si>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</si>
  <si>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</si>
  <si>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</si>
  <si>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</si>
  <si>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</si>
  <si>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</si>
  <si>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</si>
  <si>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</si>
  <si>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</si>
  <si>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</si>
  <si>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</si>
  <si>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</si>
  <si>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</si>
  <si>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</si>
  <si>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</si>
  <si>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</si>
  <si>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</si>
  <si>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</si>
  <si>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</si>
  <si>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</si>
  <si>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</si>
  <si>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</si>
  <si>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</si>
  <si>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</si>
  <si>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</si>
  <si>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</si>
  <si>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</si>
  <si>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</si>
  <si>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</si>
  <si>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</si>
  <si>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</si>
  <si>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</si>
  <si>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</si>
  <si>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</si>
  <si>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</si>
  <si>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</si>
  <si>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</si>
  <si>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</si>
  <si>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</si>
  <si>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</si>
  <si>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</si>
  <si>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</si>
  <si>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</si>
  <si>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</si>
  <si>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</si>
  <si>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</si>
  <si>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</si>
  <si>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</si>
  <si>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</si>
  <si>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</si>
  <si>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</si>
  <si>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</si>
  <si>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</si>
  <si>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</si>
  <si>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</si>
  <si>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</si>
  <si>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</si>
  <si>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</si>
  <si>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</si>
  <si>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</si>
  <si>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</si>
  <si>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</si>
  <si>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</si>
  <si>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</si>
  <si>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</si>
  <si>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</si>
  <si>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</si>
  <si>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</si>
  <si>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</si>
  <si>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</si>
  <si>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</si>
  <si>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</si>
  <si>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</si>
  <si>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</si>
  <si>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</si>
  <si>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</si>
  <si>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</si>
  <si>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</si>
  <si>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</si>
  <si>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</si>
  <si>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</si>
  <si>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</si>
  <si>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</si>
  <si>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</si>
  <si>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</si>
  <si>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</si>
  <si>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</si>
  <si>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</si>
  <si>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</si>
  <si>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</si>
  <si>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</si>
  <si>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</si>
  <si>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</si>
  <si>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</si>
  <si>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</si>
  <si>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</si>
  <si>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</si>
  <si>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</si>
  <si>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</si>
  <si>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</si>
  <si>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</si>
  <si>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</si>
  <si>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</si>
  <si>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</si>
  <si>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</si>
  <si>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</si>
  <si>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</si>
  <si>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</si>
  <si>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</si>
  <si>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</si>
  <si>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</si>
  <si>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</si>
  <si>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</si>
  <si>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</si>
  <si>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</si>
  <si>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</si>
  <si>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</si>
  <si>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</si>
  <si>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</si>
  <si>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</si>
  <si>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</si>
  <si>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</si>
  <si>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</si>
  <si>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</si>
  <si>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</si>
  <si>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</si>
  <si>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</si>
  <si>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</si>
  <si>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</si>
  <si>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</si>
  <si>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</si>
  <si>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</si>
  <si>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</si>
  <si>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</si>
  <si>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</si>
  <si>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</si>
  <si>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</si>
  <si>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</si>
  <si>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</si>
  <si>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</si>
  <si>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</si>
  <si>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</si>
  <si>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</si>
  <si>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</si>
  <si>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</si>
  <si>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</si>
  <si>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</si>
  <si>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</si>
  <si>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</si>
  <si>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</si>
  <si>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</si>
  <si>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</si>
  <si>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</si>
  <si>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</si>
  <si>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</si>
  <si>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</si>
  <si>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</si>
  <si>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</si>
  <si>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</si>
  <si>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</si>
  <si>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</si>
  <si>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</si>
  <si>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</si>
  <si>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</si>
  <si>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</si>
  <si>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</si>
  <si>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</si>
  <si>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</si>
  <si>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</si>
  <si>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</si>
  <si>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</si>
  <si>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</si>
  <si>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</si>
  <si>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</si>
  <si>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</si>
  <si>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</si>
  <si>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</si>
  <si>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</si>
  <si>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</si>
  <si>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</si>
  <si>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</si>
  <si>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</si>
  <si>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</si>
  <si>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</si>
  <si>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</si>
  <si>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</si>
  <si>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</si>
  <si>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</si>
  <si>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</si>
  <si>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</si>
  <si>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</si>
  <si>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</si>
  <si>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</si>
  <si>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</si>
  <si>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</si>
  <si>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</si>
  <si>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</si>
  <si>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</si>
  <si>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</si>
  <si>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</si>
  <si>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</si>
  <si>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</si>
  <si>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</si>
  <si>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</si>
  <si>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</si>
  <si>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</si>
  <si>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</si>
  <si>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</si>
  <si>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</si>
  <si>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</si>
  <si>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</si>
  <si>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</si>
  <si>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</si>
  <si>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</si>
  <si>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</si>
  <si>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</si>
  <si>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</si>
  <si>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</si>
  <si>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</si>
  <si>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</si>
  <si>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</si>
  <si>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</si>
  <si>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</si>
  <si>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</si>
  <si>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</si>
  <si>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</si>
  <si>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</si>
  <si>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</si>
  <si>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</si>
  <si>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</si>
  <si>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</si>
  <si>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</si>
  <si>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</si>
  <si>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</si>
  <si>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</si>
  <si>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</si>
  <si>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</si>
  <si>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</si>
  <si>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</si>
  <si>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</si>
  <si>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</si>
  <si>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</si>
  <si>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</si>
  <si>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</si>
  <si>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</si>
  <si>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</si>
  <si>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</si>
  <si>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</si>
  <si>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</si>
  <si>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</si>
  <si>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</si>
  <si>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</si>
  <si>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</si>
  <si>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</si>
  <si>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</si>
  <si>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</si>
  <si>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</si>
  <si>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</si>
  <si>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</si>
  <si>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</si>
  <si>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</si>
  <si>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</si>
  <si>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</si>
  <si>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</si>
  <si>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</si>
  <si>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</si>
  <si>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</si>
  <si>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</si>
  <si>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</si>
  <si>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</si>
  <si>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</si>
  <si>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</si>
  <si>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</si>
  <si>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</si>
  <si>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</si>
  <si>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</si>
  <si>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</si>
  <si>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</si>
  <si>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</si>
  <si>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</si>
  <si>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</si>
  <si>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</si>
  <si>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</si>
  <si>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</si>
  <si>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</si>
  <si>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</si>
  <si>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</si>
  <si>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</si>
  <si>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</si>
  <si>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</si>
  <si>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</si>
  <si>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</si>
  <si>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</si>
  <si>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</si>
  <si>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</si>
  <si>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</si>
  <si>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</si>
  <si>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</si>
  <si>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</si>
  <si>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</si>
  <si>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</si>
  <si>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</si>
  <si>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</si>
  <si>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</si>
  <si>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</si>
  <si>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</si>
  <si>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</si>
  <si>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</si>
  <si>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</si>
  <si>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</si>
  <si>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</si>
  <si>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</si>
  <si>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</si>
  <si>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</si>
  <si>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</si>
  <si>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</si>
  <si>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</si>
  <si>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</si>
  <si>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</si>
  <si>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</si>
  <si>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</si>
  <si>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</si>
  <si>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</si>
  <si>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</si>
  <si>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</si>
  <si>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</si>
  <si>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</si>
  <si>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</si>
  <si>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</si>
  <si>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</si>
  <si>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</si>
  <si>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</si>
  <si>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</si>
  <si>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</si>
  <si>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</si>
  <si>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</si>
  <si>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</si>
  <si>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</si>
  <si>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</si>
  <si>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</si>
  <si>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</si>
  <si>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</si>
  <si>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</si>
  <si>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</si>
  <si>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</si>
  <si>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</si>
  <si>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</si>
  <si>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</si>
  <si>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</si>
  <si>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</si>
  <si>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</si>
  <si>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</si>
  <si>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</si>
  <si>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</si>
  <si>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</si>
  <si>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</si>
  <si>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</si>
  <si>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</si>
  <si>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</si>
  <si>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</si>
  <si>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</si>
  <si>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</si>
  <si>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</si>
  <si>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</si>
  <si>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</si>
  <si>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</si>
  <si>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</si>
  <si>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</si>
  <si>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</si>
  <si>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</si>
  <si>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</si>
  <si>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</si>
  <si>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</si>
  <si>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</si>
  <si>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</si>
  <si>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</si>
  <si>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</si>
  <si>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</si>
  <si>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</si>
  <si>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</si>
  <si>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</si>
  <si>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</si>
  <si>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</si>
  <si>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</si>
  <si>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</si>
  <si>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</si>
  <si>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</si>
  <si>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</si>
  <si>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</si>
  <si>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</si>
  <si>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</si>
  <si>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</si>
  <si>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</si>
  <si>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</si>
  <si>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</si>
  <si>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</si>
  <si>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</si>
  <si>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</si>
  <si>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</si>
  <si>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</si>
  <si>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</si>
  <si>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</si>
  <si>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</si>
  <si>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</si>
  <si>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</si>
  <si>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</si>
  <si>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</si>
  <si>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</si>
  <si>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</si>
  <si>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</si>
  <si>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</si>
  <si>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</si>
  <si>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</si>
  <si>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</si>
  <si>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</si>
  <si>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</si>
  <si>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</si>
  <si>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</si>
  <si>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</si>
  <si>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</si>
  <si>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</si>
  <si>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</si>
  <si>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</si>
  <si>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</si>
  <si>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</si>
  <si>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</si>
  <si>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</si>
  <si>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</si>
  <si>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</si>
  <si>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</si>
  <si>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</si>
  <si>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</si>
  <si>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</si>
  <si>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</si>
  <si>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</si>
  <si>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</si>
  <si>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</si>
  <si>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</si>
  <si>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</si>
  <si>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</si>
  <si>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</si>
  <si>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</si>
  <si>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</si>
  <si>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</si>
  <si>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</si>
  <si>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</si>
  <si>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</si>
  <si>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</si>
  <si>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</si>
  <si>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</si>
  <si>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</si>
  <si>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</si>
  <si>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</si>
  <si>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</si>
  <si>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</si>
  <si>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</si>
  <si>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</si>
  <si>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</si>
  <si>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</si>
  <si>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</si>
  <si>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</si>
  <si>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</si>
  <si>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</si>
  <si>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</si>
  <si>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</si>
  <si>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</si>
  <si>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</si>
  <si>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</si>
  <si>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</si>
  <si>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</si>
  <si>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</si>
  <si>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</si>
  <si>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</si>
  <si>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</si>
  <si>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</si>
  <si>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</si>
  <si>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</si>
  <si>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</si>
  <si>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</si>
  <si>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</si>
  <si>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</si>
  <si>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</si>
  <si>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</si>
  <si>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</si>
  <si>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</si>
  <si>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</si>
  <si>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</si>
  <si>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</si>
  <si>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</si>
  <si>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</si>
  <si>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</si>
  <si>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</si>
  <si>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</si>
  <si>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</si>
  <si>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</si>
  <si>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</si>
  <si>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</si>
  <si>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</si>
  <si>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</si>
  <si>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</si>
  <si>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</si>
  <si>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</si>
  <si>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</si>
  <si>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</si>
  <si>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</si>
  <si>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</si>
  <si>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</si>
  <si>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</si>
  <si>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</si>
  <si>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</si>
  <si>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</si>
  <si>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</si>
  <si>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</si>
  <si>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</si>
  <si>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</si>
  <si>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</si>
  <si>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</si>
  <si>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</si>
  <si>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</si>
  <si>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</si>
  <si>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</si>
  <si>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</si>
  <si>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</si>
  <si>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</si>
  <si>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</si>
  <si>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</si>
  <si>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</si>
  <si>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</si>
  <si>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</si>
  <si>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</si>
  <si>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</si>
  <si>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</si>
  <si>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</si>
  <si>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</si>
  <si>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</si>
  <si>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</si>
  <si>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</si>
  <si>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</si>
  <si>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</si>
  <si>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</si>
  <si>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</si>
  <si>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</si>
  <si>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</si>
  <si>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</si>
  <si>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</si>
  <si>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</si>
  <si>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</si>
  <si>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</si>
  <si>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</si>
  <si>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</si>
  <si>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</si>
  <si>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</si>
  <si>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</si>
  <si>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</si>
  <si>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</si>
  <si>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</si>
  <si>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</si>
  <si>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</si>
  <si>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</si>
  <si>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</si>
  <si>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</si>
  <si>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</si>
  <si>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</si>
  <si>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</si>
  <si>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</si>
  <si>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</si>
  <si>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</si>
  <si>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</si>
  <si>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</si>
  <si>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</si>
  <si>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</si>
  <si>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</si>
  <si>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</si>
  <si>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</si>
  <si>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</si>
  <si>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</si>
  <si>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</si>
  <si>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</si>
  <si>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</si>
  <si>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</si>
  <si>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</si>
  <si>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</si>
  <si>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</si>
  <si>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</si>
  <si>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</si>
  <si>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</si>
  <si>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</si>
  <si>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</si>
  <si>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</si>
  <si>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</si>
  <si>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</si>
  <si>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</si>
  <si>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</si>
  <si>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</si>
  <si>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</si>
  <si>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</si>
  <si>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</si>
  <si>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</si>
  <si>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</si>
  <si>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</si>
  <si>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</si>
  <si>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</si>
  <si>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</si>
  <si>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</si>
  <si>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</si>
  <si>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</si>
  <si>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</si>
  <si>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</si>
  <si>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</si>
  <si>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</si>
  <si>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</si>
  <si>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</si>
  <si>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</si>
  <si>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</si>
  <si>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</si>
  <si>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</si>
  <si>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</si>
  <si>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</si>
  <si>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</si>
  <si>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</si>
  <si>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</si>
  <si>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</si>
  <si>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</si>
  <si>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</si>
  <si>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</si>
  <si>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</si>
  <si>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</si>
  <si>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</si>
  <si>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</si>
  <si>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</si>
  <si>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</si>
  <si>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</si>
  <si>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</si>
  <si>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</si>
  <si>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</si>
  <si>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</si>
  <si>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</si>
  <si>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</si>
  <si>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</si>
  <si>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</si>
  <si>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</si>
  <si>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</si>
  <si>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</si>
  <si>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</si>
  <si>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</si>
  <si>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</si>
  <si>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</si>
  <si>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</si>
  <si>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</si>
  <si>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</si>
  <si>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</si>
  <si>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</si>
  <si>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</si>
  <si>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</si>
  <si>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</si>
  <si>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</si>
  <si>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</si>
  <si>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</si>
  <si>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</si>
  <si>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</si>
  <si>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</si>
  <si>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</si>
  <si>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</si>
  <si>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</si>
  <si>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</si>
  <si>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</si>
  <si>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</si>
  <si>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</si>
  <si>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</si>
  <si>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</si>
  <si>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</si>
  <si>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</si>
  <si>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</si>
  <si>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</si>
  <si>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</si>
  <si>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</si>
  <si>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</si>
  <si>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</si>
  <si>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</si>
  <si>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</si>
  <si>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</si>
  <si>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</si>
  <si>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</si>
  <si>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</si>
  <si>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</si>
  <si>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</si>
  <si>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</si>
  <si>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</si>
  <si>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</si>
  <si>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</si>
  <si>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</si>
  <si>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</si>
  <si>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</si>
  <si>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</si>
  <si>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</si>
  <si>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</si>
  <si>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</si>
  <si>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</si>
  <si>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</si>
  <si>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</si>
  <si>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</si>
  <si>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</si>
  <si>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</si>
  <si>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</si>
  <si>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</si>
  <si>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</si>
  <si>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</si>
  <si>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</si>
  <si>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</si>
  <si>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</si>
  <si>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</si>
  <si>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</si>
  <si>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</si>
  <si>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</si>
  <si>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</si>
  <si>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</si>
  <si>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</si>
  <si>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</si>
  <si>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</si>
  <si>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</si>
  <si>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</si>
  <si>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</si>
  <si>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</si>
  <si>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</si>
  <si>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</si>
  <si>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</si>
  <si>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</si>
  <si>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</si>
  <si>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</si>
  <si>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</si>
  <si>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</si>
  <si>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</si>
  <si>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</si>
  <si>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</si>
  <si>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</si>
  <si>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</si>
  <si>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</si>
  <si>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</si>
  <si>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</si>
  <si>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</si>
  <si>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</si>
  <si>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</si>
  <si>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</si>
  <si>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</si>
  <si>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</si>
  <si>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</si>
  <si>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</si>
  <si>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</si>
  <si>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</si>
  <si>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</si>
  <si>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</si>
  <si>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</si>
  <si>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</si>
  <si>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</si>
  <si>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</si>
  <si>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</si>
  <si>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</si>
  <si>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</si>
  <si>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</si>
  <si>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</si>
  <si>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</si>
  <si>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</si>
  <si>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</si>
  <si>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</si>
  <si>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</si>
  <si>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</si>
  <si>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</si>
  <si>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</si>
  <si>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</si>
  <si>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</si>
  <si>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</si>
  <si>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</si>
  <si>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</si>
  <si>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</si>
  <si>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</si>
  <si>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</si>
  <si>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</si>
  <si>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</si>
  <si>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</si>
  <si>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</si>
  <si>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</si>
  <si>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</si>
  <si>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</si>
  <si>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</si>
  <si>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</si>
  <si>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</si>
  <si>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</si>
  <si>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</si>
  <si>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</si>
  <si>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</si>
  <si>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</si>
  <si>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</si>
  <si>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</si>
  <si>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</si>
  <si>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</si>
  <si>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</si>
  <si>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</si>
  <si>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</si>
  <si>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</si>
  <si>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</si>
  <si>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</si>
  <si>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</si>
  <si>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</si>
  <si>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</si>
  <si>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</si>
  <si>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</si>
  <si>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</si>
  <si>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</si>
  <si>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</si>
  <si>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</si>
  <si>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</si>
  <si>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</si>
  <si>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</si>
  <si>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</si>
  <si>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</si>
  <si>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</si>
  <si>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</si>
  <si>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</si>
  <si>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</si>
  <si>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</si>
  <si>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</si>
  <si>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</si>
  <si>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</si>
  <si>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</si>
  <si>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</si>
  <si>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</si>
  <si>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</si>
  <si>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</si>
  <si>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</si>
  <si>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</si>
  <si>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</si>
  <si>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</si>
  <si>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</si>
  <si>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</si>
  <si>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</si>
  <si>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</si>
  <si>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</si>
  <si>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</si>
  <si>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</si>
  <si>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</si>
  <si>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</si>
  <si>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</si>
  <si>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</si>
  <si>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</si>
  <si>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</si>
  <si>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</si>
  <si>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</si>
  <si>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</si>
  <si>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</si>
  <si>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</si>
  <si>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</si>
  <si>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</si>
  <si>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</si>
  <si>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</si>
  <si>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</si>
  <si>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</si>
  <si>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</si>
  <si>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</si>
  <si>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</si>
  <si>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</si>
  <si>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</si>
  <si>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</si>
  <si>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</si>
  <si>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</si>
  <si>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</si>
  <si>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</si>
  <si>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</si>
  <si>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</si>
  <si>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</si>
  <si>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</si>
  <si>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</si>
  <si>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</si>
  <si>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</si>
  <si>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</si>
  <si>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</si>
  <si>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</si>
  <si>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</si>
  <si>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</si>
  <si>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</si>
  <si>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</si>
  <si>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</si>
  <si>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</si>
  <si>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</si>
  <si>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</si>
  <si>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</si>
  <si>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</si>
  <si>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</si>
  <si>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</si>
  <si>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</si>
  <si>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</si>
  <si>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</si>
  <si>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</si>
  <si>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</si>
  <si>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</si>
  <si>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</si>
  <si>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</si>
  <si>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</si>
  <si>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</si>
  <si>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</si>
  <si>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</si>
  <si>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</si>
  <si>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</si>
  <si>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</si>
  <si>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</si>
  <si>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</si>
  <si>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</si>
  <si>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</si>
  <si>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</si>
  <si>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</si>
  <si>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</si>
  <si>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</si>
  <si>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</si>
  <si>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</si>
  <si>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</si>
  <si>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</si>
  <si>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</si>
  <si>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</si>
  <si>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</si>
  <si>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</si>
  <si>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</si>
  <si>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</si>
  <si>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</si>
  <si>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</si>
  <si>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</si>
  <si>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</si>
  <si>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</si>
  <si>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</si>
  <si>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</si>
  <si>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</si>
  <si>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</si>
  <si>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</si>
  <si>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</si>
  <si>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</si>
  <si>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</si>
  <si>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</si>
  <si>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</si>
  <si>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</si>
  <si>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</si>
  <si>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</si>
  <si>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</si>
  <si>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</si>
  <si>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</si>
  <si>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</si>
  <si>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</si>
  <si>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</si>
  <si>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</si>
  <si>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</si>
  <si>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</si>
  <si>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</si>
  <si>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</si>
  <si>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</si>
  <si>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</si>
  <si>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</si>
  <si>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</si>
  <si>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</si>
  <si>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</si>
  <si>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</si>
  <si>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</si>
  <si>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</si>
  <si>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</si>
  <si>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</si>
  <si>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</si>
  <si>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</si>
  <si>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</si>
  <si>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</si>
  <si>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</si>
  <si>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</si>
  <si>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</si>
  <si>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</si>
  <si>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</si>
  <si>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</si>
  <si>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</si>
  <si>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</si>
  <si>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</si>
  <si>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</si>
  <si>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</si>
  <si>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</si>
  <si>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</si>
  <si>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</si>
  <si>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</si>
  <si>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</si>
  <si>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</si>
  <si>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</si>
  <si>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</si>
  <si>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</si>
  <si>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</si>
  <si>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</si>
  <si>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</si>
  <si>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</si>
  <si>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</si>
  <si>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</si>
  <si>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</si>
  <si>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</si>
  <si>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</si>
  <si>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</si>
  <si>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</si>
  <si>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</si>
  <si>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</si>
  <si>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</si>
  <si>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</si>
  <si>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</si>
  <si>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</si>
  <si>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</si>
  <si>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</si>
  <si>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</si>
  <si>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</si>
  <si>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</si>
  <si>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</si>
  <si>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</si>
  <si>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</si>
  <si>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</si>
  <si>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</si>
  <si>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</si>
  <si>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</si>
  <si>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</si>
  <si>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</si>
  <si>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</si>
  <si>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</si>
  <si>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</si>
  <si>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</si>
  <si>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</si>
  <si>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</si>
  <si>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</si>
  <si>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</si>
  <si>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</si>
  <si>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</si>
  <si>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</si>
  <si>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</si>
  <si>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</si>
  <si>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</si>
  <si>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</si>
  <si>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</si>
  <si>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</si>
  <si>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</si>
  <si>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</si>
  <si>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</si>
  <si>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</si>
  <si>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</si>
  <si>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</si>
  <si>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</si>
  <si>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</si>
  <si>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</si>
  <si>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</si>
  <si>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</si>
  <si>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</si>
  <si>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</si>
  <si>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</si>
  <si>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</si>
  <si>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</si>
  <si>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</si>
  <si>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</si>
  <si>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</si>
  <si>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</si>
  <si>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</si>
  <si>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</si>
  <si>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</si>
  <si>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</si>
  <si>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</si>
  <si>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</si>
  <si>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</si>
  <si>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</si>
  <si>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</si>
  <si>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</si>
  <si>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</si>
  <si>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</si>
  <si>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</si>
  <si>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</si>
  <si>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</si>
  <si>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</si>
  <si>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</si>
  <si>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</si>
  <si>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</si>
  <si>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</si>
  <si>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</si>
  <si>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</si>
  <si>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</si>
  <si>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</si>
  <si>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</si>
  <si>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</si>
  <si>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</si>
  <si>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</si>
  <si>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</si>
  <si>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</si>
  <si>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</si>
  <si>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</si>
  <si>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</si>
  <si>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</si>
  <si>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</si>
  <si>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</si>
  <si>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</si>
  <si>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</si>
  <si>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</si>
  <si>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</si>
  <si>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</si>
  <si>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</si>
  <si>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</si>
  <si>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</si>
  <si>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</si>
  <si>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</si>
  <si>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</si>
  <si>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</si>
  <si>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</si>
  <si>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</si>
  <si>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</si>
  <si>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</si>
  <si>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</si>
  <si>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</si>
  <si>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</si>
  <si>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</si>
  <si>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</si>
  <si>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</si>
  <si>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</si>
  <si>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</si>
  <si>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</si>
  <si>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</si>
  <si>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</si>
  <si>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</si>
  <si>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</si>
  <si>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</si>
  <si>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</si>
  <si>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</si>
  <si>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</si>
  <si>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</si>
  <si>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</si>
  <si>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</si>
  <si>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</si>
  <si>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</si>
  <si>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</si>
  <si>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</si>
  <si>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</si>
  <si>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</si>
  <si>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</si>
  <si>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</si>
  <si>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</si>
  <si>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</si>
  <si>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</si>
  <si>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</si>
  <si>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</si>
  <si>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</si>
  <si>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</si>
  <si>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</si>
  <si>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</si>
  <si>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</si>
  <si>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</si>
  <si>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</si>
  <si>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</si>
  <si>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</si>
  <si>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</si>
  <si>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</si>
  <si>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</si>
  <si>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</si>
  <si>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</si>
  <si>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</si>
  <si>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</si>
  <si>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</si>
  <si>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</si>
  <si>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</si>
  <si>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</si>
  <si>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</si>
  <si>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</si>
  <si>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</si>
  <si>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</si>
  <si>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</si>
  <si>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</si>
  <si>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</si>
  <si>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</si>
  <si>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</si>
  <si>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</si>
  <si>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</si>
  <si>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</si>
  <si>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</si>
  <si>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</si>
  <si>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</si>
  <si>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</si>
  <si>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</si>
  <si>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</si>
  <si>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</si>
  <si>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</si>
  <si>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</si>
  <si>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</si>
  <si>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</si>
  <si>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</si>
  <si>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</si>
  <si>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</si>
  <si>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</si>
  <si>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</si>
  <si>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</si>
  <si>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</si>
  <si>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</si>
  <si>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</si>
  <si>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</si>
  <si>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</si>
  <si>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</si>
  <si>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</si>
  <si>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</si>
  <si>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</si>
  <si>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</si>
  <si>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</si>
  <si>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</si>
  <si>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</si>
  <si>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</si>
  <si>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</si>
  <si>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</si>
  <si>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</si>
  <si>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</si>
  <si>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</si>
  <si>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</si>
  <si>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</si>
  <si>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</si>
  <si>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</si>
  <si>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</si>
  <si>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</si>
  <si>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</si>
  <si>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</si>
  <si>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</si>
  <si>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</si>
  <si>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</si>
  <si>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</si>
  <si>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</si>
  <si>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</si>
  <si>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</si>
  <si>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</si>
  <si>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</si>
  <si>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</si>
  <si>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</si>
  <si>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</si>
  <si>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</si>
  <si>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</si>
  <si>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</si>
  <si>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</si>
  <si>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</si>
  <si>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</si>
  <si>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</si>
  <si>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</si>
  <si>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</si>
  <si>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</si>
  <si>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</si>
  <si>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</si>
  <si>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</si>
  <si>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</si>
  <si>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</si>
  <si>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</si>
  <si>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</si>
  <si>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</si>
  <si>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</si>
  <si>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</si>
  <si>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</si>
  <si>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</si>
  <si>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</si>
  <si>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</si>
  <si>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</si>
  <si>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</si>
  <si>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</si>
  <si>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</si>
  <si>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</si>
  <si>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</si>
  <si>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</si>
  <si>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</si>
  <si>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</si>
  <si>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</si>
  <si>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</si>
  <si>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</si>
  <si>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</si>
  <si>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</si>
  <si>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</si>
  <si>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</si>
  <si>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</si>
  <si>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</si>
  <si>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</si>
  <si>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</si>
  <si>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</si>
  <si>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</si>
  <si>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</si>
  <si>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</si>
  <si>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</si>
  <si>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</si>
  <si>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</si>
  <si>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</si>
  <si>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</si>
  <si>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</si>
  <si>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</si>
  <si>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</si>
  <si>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</si>
  <si>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</si>
  <si>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</si>
  <si>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</si>
  <si>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</si>
  <si>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</si>
  <si>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</si>
  <si>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</si>
  <si>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</si>
  <si>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</si>
  <si>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</si>
  <si>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</si>
  <si>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</si>
  <si>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</si>
  <si>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</si>
  <si>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</si>
  <si>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</si>
  <si>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</si>
  <si>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</si>
  <si>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</si>
  <si>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</si>
  <si>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</si>
  <si>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</si>
  <si>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</si>
  <si>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</si>
  <si>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</si>
  <si>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</si>
  <si>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</si>
  <si>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</si>
  <si>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</si>
  <si>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</si>
  <si>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</si>
  <si>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</si>
  <si>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</si>
  <si>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</si>
  <si>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</si>
  <si>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</si>
  <si>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</si>
  <si>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</si>
  <si>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</si>
  <si>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</si>
  <si>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</si>
  <si>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</si>
  <si>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</si>
  <si>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</si>
  <si>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</si>
  <si>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</si>
  <si>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</si>
  <si>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</si>
  <si>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</si>
  <si>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</si>
  <si>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</si>
  <si>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</si>
  <si>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</si>
  <si>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</si>
  <si>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</si>
  <si>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</si>
  <si>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</si>
  <si>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</si>
  <si>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</si>
  <si>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</si>
  <si>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</si>
  <si>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</si>
  <si>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</si>
  <si>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</si>
  <si>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</si>
  <si>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</si>
  <si>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</si>
  <si>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</si>
  <si>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</si>
  <si>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</si>
  <si>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</si>
  <si>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</si>
  <si>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</si>
  <si>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</si>
  <si>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</si>
  <si>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</si>
  <si>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</si>
  <si>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</si>
  <si>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</si>
  <si>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</si>
  <si>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</si>
  <si>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</si>
  <si>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</si>
  <si>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</si>
  <si>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</si>
  <si>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</si>
  <si>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</si>
  <si>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</si>
  <si>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</si>
  <si>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</si>
  <si>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</si>
  <si>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</si>
  <si>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</si>
  <si>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</si>
  <si>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</si>
  <si>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</si>
  <si>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</si>
  <si>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</si>
  <si>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</si>
  <si>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</si>
  <si>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</si>
  <si>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</si>
  <si>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</si>
  <si>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</si>
  <si>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</si>
  <si>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</si>
  <si>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</si>
  <si>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</si>
  <si>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</si>
  <si>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</si>
  <si>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</si>
  <si>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</si>
  <si>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</si>
  <si>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</si>
  <si>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</si>
  <si>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</si>
  <si>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</si>
  <si>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</si>
  <si>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</si>
  <si>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</si>
  <si>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</si>
  <si>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</si>
  <si>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</si>
  <si>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</si>
  <si>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</si>
  <si>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</si>
  <si>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</si>
  <si>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</si>
  <si>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</si>
  <si>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</si>
  <si>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</si>
  <si>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</si>
  <si>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</si>
  <si>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</si>
  <si>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</si>
  <si>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</si>
  <si>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</si>
  <si>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</si>
  <si>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</si>
  <si>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</si>
  <si>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</si>
  <si>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</si>
  <si>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</si>
  <si>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</si>
  <si>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</si>
  <si>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</si>
  <si>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</si>
  <si>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</si>
  <si>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</si>
  <si>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</si>
  <si>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</si>
  <si>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</si>
  <si>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</si>
  <si>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</si>
  <si>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</si>
  <si>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</si>
  <si>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</si>
  <si>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</si>
  <si>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</si>
  <si>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</si>
  <si>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</si>
  <si>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</si>
  <si>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</si>
  <si>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</si>
  <si>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</si>
  <si>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</si>
  <si>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</si>
  <si>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</si>
  <si>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</si>
  <si>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</si>
  <si>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</si>
  <si>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</si>
  <si>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</si>
  <si>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</si>
  <si>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</si>
  <si>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</si>
  <si>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</si>
  <si>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</si>
  <si>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</si>
  <si>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</si>
  <si>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</si>
  <si>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</si>
  <si>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</si>
  <si>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</si>
  <si>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</si>
  <si>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</si>
  <si>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</si>
  <si>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</si>
  <si>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</si>
  <si>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</si>
  <si>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</si>
  <si>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</si>
  <si>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</si>
  <si>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</si>
  <si>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</si>
  <si>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</si>
  <si>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</si>
  <si>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</si>
  <si>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</si>
  <si>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</si>
  <si>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</si>
  <si>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</si>
  <si>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</si>
  <si>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</si>
  <si>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</si>
  <si>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</si>
  <si>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</si>
  <si>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</si>
  <si>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</si>
  <si>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</si>
  <si>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</si>
  <si>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</si>
  <si>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</si>
  <si>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</si>
  <si>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</si>
  <si>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</si>
  <si>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</si>
  <si>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</si>
  <si>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</si>
  <si>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</si>
  <si>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</si>
  <si>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</si>
  <si>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</si>
  <si>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</si>
  <si>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</si>
  <si>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</si>
  <si>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</si>
  <si>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</si>
  <si>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</si>
  <si>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</si>
  <si>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</si>
  <si>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</si>
  <si>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</si>
  <si>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</si>
  <si>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</si>
  <si>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</si>
  <si>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</si>
  <si>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</si>
  <si>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</si>
  <si>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</si>
  <si>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</si>
  <si>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</si>
  <si>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</si>
  <si>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</si>
  <si>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</si>
  <si>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</si>
  <si>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</si>
  <si>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</si>
  <si>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</si>
  <si>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</si>
  <si>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</si>
  <si>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</si>
  <si>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</si>
  <si>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</si>
  <si>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</si>
  <si>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</si>
  <si>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</si>
  <si>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</si>
  <si>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</si>
  <si>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</si>
  <si>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</si>
  <si>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</si>
  <si>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</si>
  <si>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</si>
  <si>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</si>
  <si>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</si>
  <si>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</si>
  <si>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</si>
  <si>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</si>
  <si>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</si>
  <si>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</si>
  <si>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</si>
  <si>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</si>
  <si>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</si>
  <si>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</si>
  <si>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</si>
  <si>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</si>
  <si>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</si>
  <si>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</si>
  <si>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</si>
  <si>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</si>
  <si>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</si>
  <si>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</si>
  <si>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</si>
  <si>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</si>
  <si>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</si>
  <si>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</si>
  <si>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</si>
  <si>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</si>
  <si>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</si>
  <si>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</si>
  <si>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</si>
  <si>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</si>
  <si>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</si>
  <si>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</si>
  <si>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</si>
  <si>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</si>
  <si>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</si>
  <si>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</si>
  <si>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</si>
  <si>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</si>
  <si>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</si>
  <si>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</si>
  <si>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</si>
  <si>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</si>
  <si>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</si>
  <si>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</si>
  <si>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</si>
  <si>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</si>
  <si>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</si>
  <si>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</si>
  <si>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</si>
  <si>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</si>
  <si>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</si>
  <si>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</si>
  <si>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</si>
  <si>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</si>
  <si>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</si>
  <si>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</si>
  <si>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</si>
  <si>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</si>
  <si>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</si>
  <si>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</si>
  <si>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</si>
  <si>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</si>
  <si>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</si>
  <si>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</si>
  <si>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</si>
  <si>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</si>
  <si>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</si>
  <si>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</si>
  <si>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</si>
  <si>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</si>
  <si>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</si>
  <si>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</si>
  <si>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</si>
  <si>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</si>
  <si>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</si>
  <si>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</si>
  <si>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</si>
  <si>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</si>
  <si>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</si>
  <si>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</si>
  <si>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</si>
  <si>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</si>
  <si>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</si>
  <si>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</si>
  <si>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</si>
  <si>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</si>
  <si>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</si>
  <si>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</si>
  <si>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</si>
  <si>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</si>
  <si>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</si>
  <si>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</si>
  <si>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</si>
  <si>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</si>
  <si>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</si>
  <si>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</si>
  <si>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</si>
  <si>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</si>
  <si>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</si>
  <si>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</si>
  <si>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</si>
  <si>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</si>
  <si>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</si>
  <si>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</si>
  <si>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</si>
  <si>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</si>
  <si>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</si>
  <si>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</si>
  <si>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</si>
  <si>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</si>
  <si>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</si>
  <si>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</si>
  <si>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</si>
  <si>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</si>
  <si>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</si>
  <si>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</si>
  <si>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</si>
  <si>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</si>
  <si>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</si>
  <si>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</si>
  <si>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</si>
  <si>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</si>
  <si>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</si>
  <si>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</si>
  <si>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</si>
  <si>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</si>
  <si>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</si>
  <si>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</si>
  <si>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</si>
  <si>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</si>
  <si>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</si>
  <si>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</si>
  <si>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</si>
  <si>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</si>
  <si>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</si>
  <si>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</si>
  <si>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</si>
  <si>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</si>
  <si>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</si>
  <si>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</si>
  <si>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</si>
  <si>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</si>
  <si>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</si>
  <si>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</si>
  <si>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</si>
  <si>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</si>
  <si>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</si>
  <si>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</si>
  <si>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</si>
  <si>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</si>
  <si>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</si>
  <si>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</si>
  <si>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</si>
  <si>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</si>
  <si>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</si>
  <si>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</si>
  <si>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</si>
  <si>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</si>
  <si>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</si>
  <si>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</si>
  <si>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</si>
  <si>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</si>
  <si>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</si>
  <si>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</si>
  <si>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</si>
  <si>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</si>
  <si>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</si>
  <si>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</si>
  <si>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</si>
  <si>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</si>
  <si>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</si>
  <si>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</si>
  <si>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</si>
  <si>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</si>
  <si>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</si>
  <si>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</si>
  <si>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</si>
  <si>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</si>
  <si>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</si>
  <si>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</si>
  <si>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</si>
  <si>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</si>
  <si>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</si>
  <si>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</si>
  <si>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</si>
  <si>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</si>
  <si>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</si>
  <si>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</si>
  <si>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</si>
  <si>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</si>
  <si>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</si>
  <si>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</si>
  <si>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</si>
  <si>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</si>
  <si>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</si>
  <si>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</si>
  <si>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</si>
  <si>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</si>
  <si>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</si>
  <si>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</si>
  <si>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</si>
  <si>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</si>
  <si>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</si>
  <si>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</si>
  <si>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</si>
  <si>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</si>
  <si>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</si>
  <si>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</si>
  <si>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</si>
  <si>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</si>
  <si>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</si>
  <si>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</si>
  <si>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</si>
  <si>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</si>
  <si>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</si>
  <si>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</si>
  <si>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</si>
  <si>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</si>
  <si>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</si>
  <si>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</si>
  <si>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</si>
  <si>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</si>
  <si>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</si>
  <si>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</si>
  <si>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</si>
  <si>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</si>
  <si>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</si>
  <si>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</si>
  <si>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</si>
  <si>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</si>
  <si>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</si>
  <si>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</si>
  <si>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</si>
  <si>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</si>
  <si>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</si>
  <si>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</si>
  <si>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</si>
  <si>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</si>
  <si>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</si>
  <si>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</si>
  <si>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</si>
  <si>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</si>
  <si>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</si>
  <si>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</si>
  <si>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</si>
  <si>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</si>
  <si>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</si>
  <si>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</si>
  <si>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</si>
  <si>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</si>
  <si>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</si>
  <si>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</si>
  <si>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</si>
  <si>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</si>
  <si>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</si>
  <si>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</si>
  <si>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</si>
  <si>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</si>
  <si>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</si>
  <si>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</si>
  <si>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</si>
  <si>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</si>
  <si>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</si>
  <si>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</si>
  <si>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</si>
  <si>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</si>
  <si>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</si>
  <si>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</si>
  <si>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</si>
  <si>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</si>
  <si>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</si>
  <si>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</si>
  <si>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</si>
  <si>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</si>
  <si>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</si>
  <si>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</si>
  <si>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</si>
  <si>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</si>
  <si>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</si>
  <si>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</si>
  <si>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</si>
  <si>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</si>
  <si>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</si>
  <si>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</si>
  <si>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</si>
  <si>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</si>
  <si>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</si>
  <si>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</si>
  <si>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</si>
  <si>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</si>
  <si>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</si>
  <si>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</si>
  <si>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</si>
  <si>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</si>
  <si>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</si>
  <si>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</si>
  <si>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</si>
  <si>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</si>
  <si>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</si>
  <si>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</si>
  <si>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</si>
  <si>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</si>
  <si>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</si>
  <si>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</si>
  <si>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</si>
  <si>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</si>
  <si>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</si>
  <si>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</si>
  <si>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</si>
  <si>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</si>
  <si>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</si>
  <si>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</si>
  <si>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</si>
  <si>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</si>
  <si>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</si>
  <si>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</si>
  <si>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</si>
  <si>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</si>
  <si>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</si>
  <si>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</si>
  <si>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</si>
  <si>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</si>
  <si>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</si>
  <si>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</si>
  <si>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</si>
  <si>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</si>
  <si>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</si>
  <si>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</si>
  <si>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</si>
  <si>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</si>
  <si>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</si>
  <si>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</si>
  <si>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</si>
  <si>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</si>
  <si>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</si>
  <si>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</si>
  <si>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</si>
  <si>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</si>
  <si>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</si>
  <si>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</si>
  <si>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</si>
  <si>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</si>
  <si>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</si>
  <si>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</si>
  <si>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</si>
  <si>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</si>
  <si>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</si>
  <si>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</si>
  <si>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</si>
  <si>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</si>
  <si>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</si>
  <si>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</si>
  <si>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</si>
  <si>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</si>
  <si>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</si>
  <si>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</si>
  <si>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</si>
  <si>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</si>
  <si>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</si>
  <si>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</si>
  <si>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</si>
  <si>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</si>
  <si>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</si>
  <si>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</si>
  <si>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</si>
  <si>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</si>
  <si>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</si>
  <si>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</si>
  <si>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</si>
  <si>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</si>
  <si>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</si>
  <si>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</si>
  <si>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</si>
  <si>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</si>
  <si>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</si>
  <si>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</si>
  <si>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</si>
  <si>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</si>
  <si>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</si>
  <si>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</si>
  <si>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</si>
  <si>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</si>
  <si>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</si>
  <si>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</si>
  <si>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</si>
  <si>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</si>
  <si>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</si>
  <si>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</si>
  <si>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</si>
  <si>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</si>
  <si>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</si>
  <si>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</si>
  <si>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</si>
  <si>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</si>
  <si>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</si>
  <si>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</si>
  <si>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</si>
  <si>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</si>
  <si>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</si>
  <si>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</si>
  <si>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</si>
  <si>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</si>
  <si>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</si>
  <si>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</si>
  <si>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</si>
  <si>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</si>
  <si>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</si>
  <si>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</si>
  <si>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</si>
  <si>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</si>
  <si>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</si>
  <si>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</si>
  <si>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</si>
  <si>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</si>
  <si>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</si>
  <si>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</si>
  <si>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</si>
  <si>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</si>
  <si>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</si>
  <si>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</si>
  <si>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</si>
  <si>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</si>
  <si>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</si>
  <si>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</si>
  <si>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</si>
  <si>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</si>
  <si>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</si>
  <si>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</si>
  <si>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</si>
  <si>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</si>
  <si>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</si>
  <si>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</si>
  <si>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</si>
  <si>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</si>
  <si>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</si>
  <si>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</si>
  <si>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</si>
  <si>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</si>
  <si>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</si>
  <si>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</si>
  <si>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</si>
  <si>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</si>
  <si>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</si>
  <si>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</si>
  <si>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</si>
  <si>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</si>
  <si>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</si>
  <si>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</si>
  <si>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</si>
  <si>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</si>
  <si>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</si>
  <si>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</si>
  <si>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</si>
  <si>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</si>
  <si>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</si>
  <si>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</si>
  <si>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</si>
  <si>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</si>
  <si>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</si>
  <si>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</si>
  <si>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</si>
  <si>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</si>
  <si>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</si>
  <si>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</si>
  <si>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</si>
  <si>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</si>
  <si>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</si>
  <si>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</si>
  <si>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</si>
  <si>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</si>
  <si>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</si>
  <si>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</si>
  <si>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</si>
  <si>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</si>
  <si>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</si>
  <si>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</si>
  <si>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</si>
  <si>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</si>
  <si>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</si>
  <si>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</si>
  <si>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</si>
  <si>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</si>
  <si>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</si>
  <si>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</si>
  <si>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</si>
  <si>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</si>
  <si>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</si>
  <si>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</si>
  <si>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</si>
  <si>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</si>
  <si>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</si>
  <si>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</si>
  <si>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</si>
  <si>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</si>
  <si>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</si>
  <si>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</si>
  <si>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</si>
  <si>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</si>
  <si>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</si>
  <si>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</si>
  <si>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</si>
  <si>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</si>
  <si>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</si>
  <si>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</si>
  <si>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</si>
  <si>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</si>
  <si>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</si>
  <si>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</si>
  <si>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</si>
  <si>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</si>
  <si>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</si>
  <si>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</si>
  <si>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</si>
  <si>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</si>
  <si>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</si>
  <si>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</si>
  <si>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</si>
  <si>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</si>
  <si>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</si>
  <si>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</si>
  <si>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</si>
  <si>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</si>
  <si>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</si>
  <si>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</si>
  <si>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</si>
  <si>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</si>
  <si>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</si>
  <si>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</si>
  <si>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</si>
  <si>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</si>
  <si>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</si>
  <si>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</si>
  <si>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</si>
  <si>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</si>
  <si>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</si>
  <si>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</si>
  <si>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</si>
  <si>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</si>
  <si>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</si>
  <si>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</si>
  <si>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</si>
  <si>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</si>
  <si>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</si>
  <si>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</si>
  <si>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</si>
  <si>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</si>
  <si>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</si>
  <si>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</si>
  <si>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</si>
  <si>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</si>
  <si>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</si>
  <si>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</si>
  <si>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</si>
  <si>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</si>
  <si>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</si>
  <si>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</si>
  <si>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</si>
  <si>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</si>
  <si>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</si>
  <si>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</si>
  <si>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</si>
  <si>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</si>
  <si>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</si>
  <si>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</si>
  <si>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</si>
  <si>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</si>
  <si>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</si>
  <si>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</si>
  <si>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</si>
  <si>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</si>
  <si>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</si>
  <si>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</si>
  <si>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</si>
  <si>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</si>
  <si>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</si>
  <si>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</si>
  <si>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</si>
  <si>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</si>
  <si>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</si>
  <si>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</si>
  <si>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</si>
  <si>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</si>
  <si>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</si>
  <si>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</si>
  <si>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</si>
  <si>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</si>
  <si>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</si>
  <si>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</si>
  <si>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</si>
  <si>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</si>
  <si>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</si>
  <si>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</si>
  <si>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</si>
  <si>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</si>
  <si>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</si>
  <si>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</si>
  <si>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</si>
  <si>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</si>
  <si>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</si>
  <si>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</si>
  <si>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</si>
  <si>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</si>
  <si>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</si>
  <si>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</si>
  <si>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</si>
  <si>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</si>
  <si>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</si>
  <si>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</si>
  <si>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</si>
  <si>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</si>
  <si>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</si>
  <si>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</si>
  <si>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</si>
  <si>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</si>
  <si>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</si>
  <si>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</si>
  <si>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</si>
  <si>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</si>
  <si>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</si>
  <si>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</si>
  <si>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</si>
  <si>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</si>
  <si>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</si>
  <si>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</si>
  <si>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</si>
  <si>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</si>
  <si>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</si>
  <si>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</si>
  <si>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</si>
  <si>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</si>
  <si>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</si>
  <si>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</si>
  <si>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</si>
  <si>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</si>
  <si>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</si>
  <si>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</si>
  <si>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</si>
  <si>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</si>
  <si>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</si>
  <si>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</si>
  <si>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</si>
  <si>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</si>
  <si>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</si>
  <si>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</si>
  <si>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</si>
  <si>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</si>
  <si>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</si>
  <si>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</si>
  <si>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</si>
  <si>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</si>
  <si>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</si>
  <si>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</si>
  <si>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</si>
  <si>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</si>
  <si>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</si>
  <si>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</si>
  <si>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</si>
  <si>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</si>
  <si>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</si>
  <si>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</si>
  <si>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</si>
  <si>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</si>
  <si>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</si>
  <si>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</si>
  <si>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</si>
  <si>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</si>
  <si>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</si>
  <si>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</si>
  <si>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</si>
  <si>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</si>
  <si>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</si>
  <si>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</si>
  <si>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</si>
  <si>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</si>
  <si>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</si>
  <si>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</si>
  <si>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</si>
  <si>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</si>
  <si>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</si>
  <si>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</si>
  <si>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</si>
  <si>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</si>
  <si>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</si>
  <si>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</si>
  <si>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</si>
  <si>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</si>
  <si>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</si>
  <si>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</si>
  <si>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</si>
  <si>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</si>
  <si>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</si>
  <si>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</si>
  <si>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</si>
  <si>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</si>
  <si>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</si>
  <si>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</si>
  <si>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</si>
  <si>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</si>
  <si>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</si>
  <si>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</si>
  <si>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</si>
  <si>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</si>
  <si>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</si>
  <si>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</si>
  <si>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</si>
  <si>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</si>
  <si>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</si>
  <si>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</si>
  <si>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</si>
  <si>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</si>
  <si>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</si>
  <si>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</si>
  <si>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</si>
  <si>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</si>
  <si>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</si>
  <si>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</si>
  <si>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</si>
  <si>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</si>
  <si>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</si>
  <si>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</si>
  <si>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</si>
  <si>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</si>
  <si>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</si>
  <si>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</si>
  <si>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</si>
  <si>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</si>
  <si>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</si>
  <si>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</si>
  <si>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</si>
  <si>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</si>
  <si>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</si>
  <si>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</si>
  <si>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</si>
  <si>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</si>
  <si>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</si>
  <si>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</si>
  <si>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</si>
  <si>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</si>
  <si>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</si>
  <si>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</si>
  <si>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</si>
  <si>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</si>
  <si>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</si>
  <si>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</si>
  <si>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</si>
  <si>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</si>
  <si>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</si>
  <si>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</si>
  <si>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</si>
  <si>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</si>
  <si>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</si>
  <si>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</si>
  <si>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</si>
  <si>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</si>
  <si>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</si>
  <si>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</si>
  <si>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</si>
  <si>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</si>
  <si>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</si>
  <si>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</si>
  <si>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</si>
  <si>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</si>
  <si>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</si>
  <si>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</si>
  <si>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</si>
  <si>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</si>
  <si>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</si>
  <si>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</si>
  <si>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</si>
  <si>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</si>
  <si>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</si>
  <si>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</si>
  <si>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</si>
  <si>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</si>
  <si>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</si>
  <si>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</si>
  <si>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</si>
  <si>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</si>
  <si>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</si>
  <si>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</si>
  <si>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</si>
  <si>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</si>
  <si>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</si>
  <si>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</si>
  <si>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</si>
  <si>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</si>
  <si>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</si>
  <si>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</si>
  <si>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</si>
  <si>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</si>
  <si>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</si>
  <si>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</si>
  <si>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</si>
  <si>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</si>
  <si>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</si>
  <si>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</si>
  <si>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</si>
  <si>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</si>
  <si>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</si>
  <si>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</si>
  <si>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</si>
  <si>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</si>
  <si>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</si>
  <si>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</si>
  <si>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</si>
  <si>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</si>
  <si>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</si>
  <si>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</si>
  <si>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</si>
  <si>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</si>
  <si>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</si>
  <si>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</si>
  <si>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</si>
  <si>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</si>
  <si>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</si>
  <si>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</si>
  <si>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</si>
  <si>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</si>
  <si>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</si>
  <si>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</si>
  <si>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</si>
  <si>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</si>
  <si>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</si>
  <si>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</si>
  <si>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</si>
  <si>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</si>
  <si>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</si>
  <si>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</si>
  <si>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</si>
  <si>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</si>
  <si>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</si>
  <si>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</si>
  <si>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</si>
  <si>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</si>
  <si>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</si>
  <si>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</si>
  <si>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</si>
  <si>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</si>
  <si>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</si>
  <si>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</si>
  <si>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</si>
  <si>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</si>
  <si>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</si>
  <si>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</si>
  <si>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</si>
  <si>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</si>
  <si>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</si>
  <si>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</si>
  <si>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</si>
  <si>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</si>
  <si>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</si>
  <si>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</si>
  <si>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</si>
  <si>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</si>
  <si>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</si>
  <si>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</si>
  <si>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</si>
  <si>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</si>
  <si>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</si>
  <si>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</si>
  <si>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</si>
  <si>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</si>
  <si>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</si>
  <si>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</si>
  <si>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</si>
  <si>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</si>
  <si>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</si>
  <si>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</si>
  <si>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</si>
  <si>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</si>
  <si>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</si>
  <si>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</si>
  <si>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</si>
  <si>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</si>
  <si>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</si>
  <si>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</si>
  <si>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</si>
  <si>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</si>
  <si>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</si>
  <si>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</si>
  <si>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</si>
  <si>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</si>
  <si>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</si>
  <si>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</si>
  <si>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</si>
  <si>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</si>
  <si>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</si>
  <si>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</si>
  <si>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</si>
  <si>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</si>
  <si>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</si>
  <si>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</si>
  <si>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</si>
  <si>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</si>
  <si>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</si>
  <si>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</si>
  <si>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</si>
  <si>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</si>
  <si>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</si>
  <si>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</si>
  <si>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</si>
  <si>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</si>
  <si>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</si>
  <si>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</si>
  <si>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</si>
  <si>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</si>
  <si>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</si>
  <si>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</si>
  <si>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</si>
  <si>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</si>
  <si>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</si>
  <si>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</si>
  <si>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</si>
  <si>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</si>
  <si>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</si>
  <si>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</si>
  <si>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</si>
  <si>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</si>
  <si>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</si>
  <si>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</si>
  <si>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</si>
  <si>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</si>
  <si>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</si>
  <si>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</si>
  <si>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</si>
  <si>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</si>
  <si>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</si>
  <si>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</si>
  <si>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</si>
  <si>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</si>
  <si>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</si>
  <si>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</si>
  <si>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</si>
  <si>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</si>
  <si>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笠　幸子</t>
    <rPh sb="0" eb="1">
      <t>カサ</t>
    </rPh>
    <rPh sb="2" eb="4">
      <t>ユキコ</t>
    </rPh>
    <phoneticPr fontId="1"/>
  </si>
  <si>
    <t>経営企画室</t>
    <rPh sb="0" eb="2">
      <t>ケイエイ</t>
    </rPh>
    <rPh sb="2" eb="5">
      <t>キカクシツ</t>
    </rPh>
    <phoneticPr fontId="1"/>
  </si>
  <si>
    <t>1473203378</t>
    <phoneticPr fontId="1"/>
  </si>
  <si>
    <t>２　法人</t>
  </si>
  <si>
    <t>５　営利法人</t>
  </si>
  <si>
    <t>かぶしきがいしゃわいぐっどけあ</t>
    <phoneticPr fontId="1"/>
  </si>
  <si>
    <t>株式会社ワイグッドケア</t>
    <rPh sb="0" eb="4">
      <t>カブシキガイシャ</t>
    </rPh>
    <phoneticPr fontId="1"/>
  </si>
  <si>
    <t>9120001177676</t>
    <phoneticPr fontId="1"/>
  </si>
  <si>
    <t>埼玉県本庄市寿１丁目２５番１３号</t>
    <rPh sb="0" eb="7">
      <t>３６７－００２３</t>
    </rPh>
    <rPh sb="7" eb="10">
      <t>イッチョウメ</t>
    </rPh>
    <rPh sb="12" eb="13">
      <t>バン</t>
    </rPh>
    <rPh sb="15" eb="16">
      <t>ゴウ</t>
    </rPh>
    <phoneticPr fontId="1"/>
  </si>
  <si>
    <t>0495</t>
    <phoneticPr fontId="1"/>
  </si>
  <si>
    <t>71</t>
    <phoneticPr fontId="1"/>
  </si>
  <si>
    <t>6551</t>
    <phoneticPr fontId="1"/>
  </si>
  <si>
    <t>6575</t>
    <phoneticPr fontId="1"/>
  </si>
  <si>
    <t>info</t>
    <phoneticPr fontId="1"/>
  </si>
  <si>
    <t>ygood.jp</t>
    <phoneticPr fontId="1"/>
  </si>
  <si>
    <t>https://</t>
  </si>
  <si>
    <t>中島　一郎</t>
    <rPh sb="0" eb="2">
      <t>ナカジマ</t>
    </rPh>
    <rPh sb="3" eb="5">
      <t>イチロウ</t>
    </rPh>
    <phoneticPr fontId="1"/>
  </si>
  <si>
    <t>代表取締役</t>
    <rPh sb="0" eb="5">
      <t>ダイヒョウトリシマリヤク</t>
    </rPh>
    <phoneticPr fontId="1"/>
  </si>
  <si>
    <t>はーとらんど・えみしあよこはまあさひ</t>
    <phoneticPr fontId="1"/>
  </si>
  <si>
    <t>ハートランド・エミシア横濱旭</t>
    <rPh sb="11" eb="13">
      <t>ヨコハマ</t>
    </rPh>
    <rPh sb="13" eb="14">
      <t>アサヒ</t>
    </rPh>
    <phoneticPr fontId="1"/>
  </si>
  <si>
    <t>神奈川県横浜市旭区都岡町７２－４</t>
    <rPh sb="0" eb="12">
      <t>２４１－０８０５</t>
    </rPh>
    <phoneticPr fontId="1"/>
  </si>
  <si>
    <t>中山</t>
    <rPh sb="0" eb="2">
      <t>ナカヤマ</t>
    </rPh>
    <phoneticPr fontId="1"/>
  </si>
  <si>
    <t>・ＪＲ横浜線「中山」駅から神奈川中央交通バス［中53］鶴ヶ峰駅行、
［横52］横浜駅西口行にて「都岡町」停下車徒歩２分
・相鉄線「鶴ヶ峰」駅から神奈川中央交通バス［中53］中山駅行、
［横52］中山駅行、［間01］鶴間駅東口行、［峰02］十日市場駅行
「都岡町」停下車徒歩２分</t>
    <phoneticPr fontId="1"/>
  </si>
  <si>
    <t>045</t>
    <phoneticPr fontId="1"/>
  </si>
  <si>
    <t>958</t>
    <phoneticPr fontId="1"/>
  </si>
  <si>
    <t>4165</t>
    <phoneticPr fontId="1"/>
  </si>
  <si>
    <t>4175</t>
    <phoneticPr fontId="1"/>
  </si>
  <si>
    <t>長谷川　隆芳</t>
    <rPh sb="0" eb="3">
      <t>ハセガワ</t>
    </rPh>
    <rPh sb="4" eb="5">
      <t>タカ</t>
    </rPh>
    <rPh sb="5" eb="6">
      <t>ヨシ</t>
    </rPh>
    <phoneticPr fontId="1"/>
  </si>
  <si>
    <t>管理者</t>
    <rPh sb="0" eb="3">
      <t>カンリシャ</t>
    </rPh>
    <phoneticPr fontId="1"/>
  </si>
  <si>
    <t>１　介護付（一般型特定施設入居者生活介護を提供する場合）</t>
  </si>
  <si>
    <t>横浜市</t>
    <rPh sb="0" eb="3">
      <t>ヨコハマシ</t>
    </rPh>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</si>
  <si>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</si>
  <si>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</si>
  <si>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</si>
  <si>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</si>
  <si>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</si>
  <si>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</si>
  <si>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</si>
  <si>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</si>
  <si>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</si>
  <si>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</si>
  <si>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お客様と共に過ごす私たちは、笑顔を絶やさず、感謝と尊敬の気持ちで奉仕し、アットホームな心あたたまる施設を目指して、お客様が幸せに暮らせる支援者であり続けます。</t>
    <phoneticPr fontId="1"/>
  </si>
  <si>
    <t>ご入居者やご家族様との連携を重視し、ご入居者の気持ちに寄り添った生活の細やかな部分に対応した、自立支援に力を入れたお手伝いを提供します。</t>
    <phoneticPr fontId="1"/>
  </si>
  <si>
    <t>１　自ら実施</t>
  </si>
  <si>
    <t>２　委託</t>
  </si>
  <si>
    <t>○</t>
  </si>
  <si>
    <t>医療法人社団平郁会 みんなの荏田クリニック</t>
    <phoneticPr fontId="1"/>
  </si>
  <si>
    <t>横浜市都筑区荏田南三丁目２９番地２１号２階</t>
    <phoneticPr fontId="1"/>
  </si>
  <si>
    <t>一般内科</t>
    <phoneticPr fontId="1"/>
  </si>
  <si>
    <t>月２回の訪問診療、定期健康診断</t>
    <phoneticPr fontId="1"/>
  </si>
  <si>
    <t>医療法人社団有仁会 島津メデイカルクリニック</t>
    <phoneticPr fontId="1"/>
  </si>
  <si>
    <t>横浜市緑区長津田町２７３３</t>
    <phoneticPr fontId="1"/>
  </si>
  <si>
    <t>医療法人社団悠仁会 御殿山クリニック横浜</t>
    <phoneticPr fontId="1"/>
  </si>
  <si>
    <t>横浜市旭区下川井町３４７‐１</t>
    <phoneticPr fontId="1"/>
  </si>
  <si>
    <t>一般内科、泌尿器科、皮膚科</t>
    <phoneticPr fontId="1"/>
  </si>
  <si>
    <t>定期的な訪問診療、外来診療</t>
    <phoneticPr fontId="1"/>
  </si>
  <si>
    <t>医療法人社団高輪会新横浜デンタルクリニック</t>
    <phoneticPr fontId="1"/>
  </si>
  <si>
    <t>横浜市港北区小机町２４６１</t>
    <phoneticPr fontId="1"/>
  </si>
  <si>
    <t>定期的な訪問歯科診療</t>
    <phoneticPr fontId="1"/>
  </si>
  <si>
    <t>利用者からの解約の場合
入居者は、事業者に対して1ヶ月前に解約の申し入れを行うことにより本契約を解約することが出来ます。解約の申し入れは事業者の定める解約届けを事業者に届け出るものとします。
当社からの解除の場合事業者は、入居者が次の各号のいずれかに該当し、かつ、そのことが 本契約を将来にわたって維持することが社会通念上著しく困難と 認められる場合に、本契約を解除することがあります。
① 入居申込書に虚偽の事項を記載する等の不正手段により入居した場合
② 月払いの利用料その他の支払いを正当な理由なく、遅滞する場合
③ 保証人（身元引受人）が入居契約「保証人（身元引受人）」の規定を 遵守しなかった場合
④ 入居契約「禁止又は制限される行為」の規程のいずれかに違反した場合
⑤ 医療機関への恒常的な入院加療を要するなど、当施設において 適切なサービスの提供が困難となった場合
⑥ 入居者の行動が、他の入居者又は職員の生命に危害を及ぼし、又は その危害の切迫したおそれがあり、かつ施設における通常の接遇 方法等ではこれを防止することができない場合
⑦ 入居者が連続して３ヶ月を超えて病院または診療所に入院（長期 不在）すると見込まれる場合、もしくは入院（長期不在）した場合
⑧ 天災、法令の改変、その他やむを得ない事情により施設を閉鎖 または縮小する場合 前項の規程に基づく契約の解除の場合、事業者は次の各号に掲げる手続きを 書面で行います。
① 契約解除の通告について３ヶ月の勧告期間をおく
② 前号の通告に先立って入居者及び保証人等に弁明の機会を設ける
③ 契約解除勧告の予告期間中に入居者の移転先の有無について確認し、移転先がない場合には入居者や保証人等と協議し、移転先の確保に 協力する
④ 前項１号以外については、入居者自身、他の入居者あるいは当社の 従業員の心身または生命に危険を及ぼすおそれがあるとき、または 他の入居者への本件サービスの提供に著しく悪影響を及ぼすときは、 ３ヶ月の勧告期間を待たずに、契約解除することができます。
・利用者が逝去されたときは、本契約は自動的に終了します。</t>
    <phoneticPr fontId="1"/>
  </si>
  <si>
    <t>➀入居申込書に虚偽の事項を記載する等の不正手段により入居した場合
② 月払いの利用料その他の支払いを正当な理由なく、遅滞する場合
③ 身元引受人が入居契約「身元引受人」の規定を遵守しなかった場合
④ 入居契約「禁止又は制限される行為」の規程のいずれかに違反した場合
⑤ 医療機関への恒常的な入院加療を要するなど、当施設において
適切なサービスの提供が困難となった場合
⑥ 入居者の行動が、他の入居者又は職員の生命に危害を及ぼし、又は
その危害の切迫したおそれがあり、かつ施設における通常の接遇
方法等ではこれを防止することができない場合
⑦ 入居者が連続して３か月を超えて病院又は診療所に入院（長期
不在）すると見込まれる場合、若しくは入院（長期不在）した場合
⑧ 天災、法令の改変、その他やむを得ない事情により施設を閉鎖
又は縮小する場合</t>
    <phoneticPr fontId="1"/>
  </si>
  <si>
    <t>利用契約の締結に先立ち、体験利用をしていただけます。
１日：8,800円（税込）
※利用期間は２泊３日～６泊７日までとします。
※介護保険は適用されませんので、全額自己負担となります。
※上記料金には、食費・管理費・日常生活支援サービス費が含まれます。</t>
    <phoneticPr fontId="1"/>
  </si>
  <si>
    <t>ｃ　2.5：１以上</t>
  </si>
  <si>
    <t>ホームヘルパー２級</t>
    <rPh sb="8" eb="9">
      <t>キュウ</t>
    </rPh>
    <phoneticPr fontId="1"/>
  </si>
  <si>
    <t>１　利用権方式</t>
  </si>
  <si>
    <t>３　月払い方式</t>
  </si>
  <si>
    <t>１　減額なし</t>
  </si>
  <si>
    <t>月額施設利用料及び有料サービスの単価については、消費者物価指数及び人件費、又は諸種の経済状況を勘案し、事業の安定的継続の視点から、運営懇談会の意見を聞いて、改定する場合があります</t>
    <rPh sb="0" eb="2">
      <t>ゲツガク</t>
    </rPh>
    <rPh sb="2" eb="4">
      <t>シセツ</t>
    </rPh>
    <rPh sb="4" eb="7">
      <t>リヨウリョウ</t>
    </rPh>
    <rPh sb="7" eb="8">
      <t>オヨ</t>
    </rPh>
    <rPh sb="9" eb="11">
      <t>ユウリョウ</t>
    </rPh>
    <rPh sb="16" eb="18">
      <t>タンカ</t>
    </rPh>
    <rPh sb="24" eb="26">
      <t>ショウヒ</t>
    </rPh>
    <rPh sb="26" eb="27">
      <t>シャ</t>
    </rPh>
    <rPh sb="27" eb="29">
      <t>ブッカ</t>
    </rPh>
    <rPh sb="29" eb="31">
      <t>シスウ</t>
    </rPh>
    <rPh sb="31" eb="32">
      <t>オヨ</t>
    </rPh>
    <rPh sb="33" eb="36">
      <t>ジンケンヒ</t>
    </rPh>
    <rPh sb="37" eb="38">
      <t>マタ</t>
    </rPh>
    <rPh sb="39" eb="41">
      <t>ショシュ</t>
    </rPh>
    <rPh sb="42" eb="44">
      <t>ケイザイ</t>
    </rPh>
    <rPh sb="44" eb="46">
      <t>ジョウキョウ</t>
    </rPh>
    <rPh sb="47" eb="49">
      <t>カンアン</t>
    </rPh>
    <rPh sb="51" eb="53">
      <t>ジギョウ</t>
    </rPh>
    <rPh sb="54" eb="57">
      <t>アンテイテキ</t>
    </rPh>
    <rPh sb="57" eb="59">
      <t>ケイゾク</t>
    </rPh>
    <rPh sb="60" eb="62">
      <t>シテン</t>
    </rPh>
    <rPh sb="65" eb="70">
      <t>ウンエイコンダンカイ</t>
    </rPh>
    <rPh sb="71" eb="73">
      <t>イケン</t>
    </rPh>
    <rPh sb="74" eb="75">
      <t>キ</t>
    </rPh>
    <rPh sb="78" eb="80">
      <t>カイテイ</t>
    </rPh>
    <rPh sb="82" eb="84">
      <t>バアイ</t>
    </rPh>
    <phoneticPr fontId="1"/>
  </si>
  <si>
    <t>運営懇談会</t>
    <rPh sb="0" eb="5">
      <t>ウンエイコンダンカイ</t>
    </rPh>
    <phoneticPr fontId="1"/>
  </si>
  <si>
    <t>要介護１</t>
    <rPh sb="0" eb="1">
      <t>ヨウ</t>
    </rPh>
    <rPh sb="1" eb="3">
      <t>カイゴ</t>
    </rPh>
    <phoneticPr fontId="1"/>
  </si>
  <si>
    <t>要介護３</t>
    <rPh sb="0" eb="1">
      <t>ヨウ</t>
    </rPh>
    <rPh sb="1" eb="3">
      <t>カイゴ</t>
    </rPh>
    <phoneticPr fontId="1"/>
  </si>
  <si>
    <t>居室および共用施設の家賃相当額です。</t>
    <phoneticPr fontId="1"/>
  </si>
  <si>
    <t>要介護認定が自立の場合：「自立」は介護保険給付の対象とはなりません。「自立者生活支援費用」をご負担いただきます。</t>
    <phoneticPr fontId="1"/>
  </si>
  <si>
    <t>施設の維持・管理費、共用部分の水光熱費、厨房の運営費等、入居者の健康管理、ナースコール対応、生活サービス等</t>
    <phoneticPr fontId="1"/>
  </si>
  <si>
    <t>【食材料費】朝食200円(税込)、昼食270円(税込)、夕食360円(税込)
1日当たり、830円（税込）×30日で積算。</t>
    <rPh sb="13" eb="15">
      <t>ゼイコ</t>
    </rPh>
    <phoneticPr fontId="1"/>
  </si>
  <si>
    <t>管理費に含まれます。</t>
    <phoneticPr fontId="1"/>
  </si>
  <si>
    <t>利用者は、医療費、薬代、おむつ代、個人で使う消耗品、介護費用など専ら利用者の個人的利用、使用に係る費用を負担します。</t>
    <phoneticPr fontId="1"/>
  </si>
  <si>
    <t>要介護度に応じて、介護保険負担割合証に記載の
割合に応じた額をご負担いただきます。</t>
    <phoneticPr fontId="1"/>
  </si>
  <si>
    <t>なし</t>
    <phoneticPr fontId="1"/>
  </si>
  <si>
    <t>ハートランド・エミシア横濱旭　施設長</t>
    <rPh sb="11" eb="14">
      <t>ヨコハマアサヒ</t>
    </rPh>
    <rPh sb="15" eb="18">
      <t>シセツチョウ</t>
    </rPh>
    <phoneticPr fontId="1"/>
  </si>
  <si>
    <t>株式会社ワイグッドケアお客様相談室</t>
    <phoneticPr fontId="1"/>
  </si>
  <si>
    <t>土曜日、日曜日、祝日
8/13から8/15までと12/30から1/3までを除く</t>
    <phoneticPr fontId="1"/>
  </si>
  <si>
    <t>横浜市健康福祉局高齢健康福祉部高齢施設課</t>
    <phoneticPr fontId="1"/>
  </si>
  <si>
    <t>671</t>
    <phoneticPr fontId="1"/>
  </si>
  <si>
    <t>4117</t>
    <phoneticPr fontId="1"/>
  </si>
  <si>
    <t>土曜日、日曜日、祝日</t>
    <phoneticPr fontId="1"/>
  </si>
  <si>
    <t>保険会社名：東京海上日動火災保険株式会社
保険名：超ビジネス保険</t>
    <phoneticPr fontId="1"/>
  </si>
  <si>
    <t>サービスの提供により当社の責任に帰すべき事由により利用者の生命、身体、財産に損害を及ぼし、法的な賠償責任を負う場合は、利用者に対してその損害を賠償します。</t>
    <phoneticPr fontId="1"/>
  </si>
  <si>
    <t>常時</t>
    <rPh sb="0" eb="2">
      <t>ジョウジ</t>
    </rPh>
    <phoneticPr fontId="1"/>
  </si>
  <si>
    <t>３年毎</t>
    <rPh sb="1" eb="2">
      <t>ネン</t>
    </rPh>
    <rPh sb="2" eb="3">
      <t>ゴト</t>
    </rPh>
    <phoneticPr fontId="1"/>
  </si>
  <si>
    <t>介護サービス第三者評価</t>
    <rPh sb="0" eb="2">
      <t>カイゴ</t>
    </rPh>
    <rPh sb="6" eb="9">
      <t>ダイサンシャ</t>
    </rPh>
    <rPh sb="9" eb="11">
      <t>ヒョウカ</t>
    </rPh>
    <phoneticPr fontId="1"/>
  </si>
  <si>
    <t>２　入居希望者に交付</t>
  </si>
  <si>
    <t>３　公開していない</t>
  </si>
  <si>
    <t>２　なし</t>
    <phoneticPr fontId="1"/>
  </si>
  <si>
    <t>訪問介護ハートランド金沢文庫</t>
    <phoneticPr fontId="1"/>
  </si>
  <si>
    <t>横浜市金沢区町屋町35-23-2</t>
    <phoneticPr fontId="1"/>
  </si>
  <si>
    <t>ハートランド・エミシア横濱旭</t>
    <phoneticPr fontId="1"/>
  </si>
  <si>
    <t>横浜市旭区都岡町72-4</t>
    <phoneticPr fontId="1"/>
  </si>
  <si>
    <t>2,750円/時間</t>
    <rPh sb="5" eb="6">
      <t>エン</t>
    </rPh>
    <rPh sb="7" eb="9">
      <t>ジカン</t>
    </rPh>
    <phoneticPr fontId="1"/>
  </si>
  <si>
    <t>実費</t>
    <rPh sb="0" eb="2">
      <t>ジッピ</t>
    </rPh>
    <phoneticPr fontId="1"/>
  </si>
  <si>
    <t>シーツ110円※、布団550円 、枕330円、ベッドパット330円
※シーツは週１枚を超えた交換が必要な場合</t>
    <rPh sb="6" eb="7">
      <t>エン</t>
    </rPh>
    <rPh sb="32" eb="33">
      <t>エン</t>
    </rPh>
    <rPh sb="39" eb="40">
      <t>シュウ</t>
    </rPh>
    <rPh sb="41" eb="42">
      <t>マイ</t>
    </rPh>
    <rPh sb="43" eb="44">
      <t>コ</t>
    </rPh>
    <rPh sb="46" eb="48">
      <t>コウカン</t>
    </rPh>
    <rPh sb="49" eb="51">
      <t>ヒツヨウ</t>
    </rPh>
    <rPh sb="52" eb="5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</si>
</sst>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146" zoomScaleNormal="100" zoomScaleSheetLayoutView="100" workbookViewId="0">
      <selection activeCell="M273" sqref="M273:P273"/>
    </sheetView>
  </sheetViews>
  <sheetFormatPr defaultColWidth="9" defaultRowHeight="13"/>
  <cols>
    <col min="1" max="9" width="5.81640625" style="2" customWidth="1"/>
    <col min="10" max="10" width="6.81640625" style="2" customWidth="1"/>
    <col min="11" max="11" width="7.81640625" style="2" customWidth="1"/>
    <col min="12" max="12" width="6.81640625" style="2" customWidth="1"/>
    <col min="13" max="17" width="5.81640625" style="2" customWidth="1"/>
    <col min="18" max="18" width="5.6328125" style="2" customWidth="1"/>
    <col min="19" max="19" width="7.81640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11</v>
      </c>
      <c r="M4" s="83"/>
      <c r="N4" s="80" t="s">
        <v>483</v>
      </c>
      <c r="O4" s="80"/>
      <c r="P4" s="84"/>
    </row>
    <row r="5" spans="1:20" ht="20.149999999999999" customHeight="1">
      <c r="B5" s="137" t="s">
        <v>1</v>
      </c>
      <c r="C5" s="138"/>
      <c r="D5" s="138"/>
      <c r="E5" s="139"/>
      <c r="F5" s="140" t="s">
        <v>2483</v>
      </c>
      <c r="G5" s="141"/>
      <c r="H5" s="141"/>
      <c r="I5" s="141"/>
      <c r="J5" s="141"/>
      <c r="K5" s="141"/>
      <c r="L5" s="141"/>
      <c r="M5" s="141"/>
      <c r="N5" s="141"/>
      <c r="O5" s="141"/>
      <c r="P5" s="141"/>
      <c r="Q5" s="12"/>
    </row>
    <row r="6" spans="1:20" ht="20.149999999999999" customHeight="1">
      <c r="B6" s="137" t="s">
        <v>2</v>
      </c>
      <c r="C6" s="138"/>
      <c r="D6" s="138"/>
      <c r="E6" s="139"/>
      <c r="F6" s="140" t="s">
        <v>2484</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20" customHeight="1">
      <c r="B15" s="107" t="s">
        <v>515</v>
      </c>
      <c r="C15" s="108"/>
      <c r="D15" s="108"/>
      <c r="E15" s="109"/>
      <c r="F15" s="101" t="s">
        <v>516</v>
      </c>
      <c r="G15" s="101"/>
      <c r="H15" s="101"/>
      <c r="I15" s="101"/>
      <c r="J15" s="105" t="s">
        <v>2375</v>
      </c>
      <c r="K15" s="106"/>
      <c r="L15" s="106"/>
      <c r="M15" s="106"/>
      <c r="N15" s="106"/>
      <c r="O15" s="106"/>
      <c r="P15" s="110"/>
    </row>
    <row r="16" spans="1:20" ht="20" customHeight="1">
      <c r="B16" s="107"/>
      <c r="C16" s="108"/>
      <c r="D16" s="108"/>
      <c r="E16" s="109"/>
      <c r="F16" s="101" t="s">
        <v>515</v>
      </c>
      <c r="G16" s="101"/>
      <c r="H16" s="101"/>
      <c r="I16" s="101"/>
      <c r="J16" s="208" t="s">
        <v>2490</v>
      </c>
      <c r="K16" s="209"/>
      <c r="L16" s="209"/>
      <c r="M16" s="209"/>
      <c r="N16" s="209"/>
      <c r="O16" s="209"/>
      <c r="P16" s="210"/>
    </row>
    <row r="17" spans="1:20" ht="20.149999999999999" customHeight="1">
      <c r="B17" s="85" t="s">
        <v>6</v>
      </c>
      <c r="C17" s="86"/>
      <c r="D17" s="86"/>
      <c r="E17" s="87"/>
      <c r="F17" s="34" t="s">
        <v>13</v>
      </c>
      <c r="G17" s="31">
        <v>367</v>
      </c>
      <c r="H17" s="35" t="s">
        <v>484</v>
      </c>
      <c r="I17" s="32">
        <v>23</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49999999999999"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49999999999999" customHeight="1">
      <c r="B21" s="98"/>
      <c r="C21" s="99"/>
      <c r="D21" s="99"/>
      <c r="E21" s="100"/>
      <c r="F21" s="102" t="s">
        <v>420</v>
      </c>
      <c r="G21" s="103"/>
      <c r="H21" s="103"/>
      <c r="I21" s="104"/>
      <c r="J21" s="105" t="s">
        <v>2496</v>
      </c>
      <c r="K21" s="106"/>
      <c r="L21" s="106"/>
      <c r="M21" s="35" t="s">
        <v>480</v>
      </c>
      <c r="N21" s="106" t="s">
        <v>2497</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2498</v>
      </c>
      <c r="K23" s="131"/>
      <c r="L23" s="132" t="s">
        <v>2497</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2499</v>
      </c>
      <c r="K24" s="168"/>
      <c r="L24" s="168"/>
      <c r="M24" s="168"/>
      <c r="N24" s="168"/>
      <c r="O24" s="105"/>
      <c r="P24" s="140"/>
    </row>
    <row r="25" spans="1:20" ht="20.149999999999999" customHeight="1">
      <c r="B25" s="88"/>
      <c r="C25" s="89"/>
      <c r="D25" s="89"/>
      <c r="E25" s="90"/>
      <c r="F25" s="169" t="s">
        <v>18</v>
      </c>
      <c r="G25" s="169"/>
      <c r="H25" s="101"/>
      <c r="I25" s="101"/>
      <c r="J25" s="168" t="s">
        <v>2500</v>
      </c>
      <c r="K25" s="168"/>
      <c r="L25" s="168"/>
      <c r="M25" s="168"/>
      <c r="N25" s="168"/>
      <c r="O25" s="105"/>
      <c r="P25" s="140"/>
    </row>
    <row r="26" spans="1:20" ht="20.149999999999999" customHeight="1">
      <c r="B26" s="123" t="s">
        <v>9</v>
      </c>
      <c r="C26" s="101"/>
      <c r="D26" s="101"/>
      <c r="E26" s="101"/>
      <c r="F26" s="170">
        <v>2013</v>
      </c>
      <c r="G26" s="171"/>
      <c r="H26" s="35" t="s">
        <v>481</v>
      </c>
      <c r="I26" s="171">
        <v>6</v>
      </c>
      <c r="J26" s="171"/>
      <c r="K26" s="35" t="s">
        <v>482</v>
      </c>
      <c r="L26" s="171">
        <v>4</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241</v>
      </c>
      <c r="H33" s="35" t="s">
        <v>484</v>
      </c>
      <c r="I33" s="32">
        <v>805</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2506</v>
      </c>
      <c r="K43" s="35" t="s">
        <v>484</v>
      </c>
      <c r="L43" s="11" t="s">
        <v>2507</v>
      </c>
      <c r="M43" s="35" t="s">
        <v>484</v>
      </c>
      <c r="N43" s="11" t="s">
        <v>2508</v>
      </c>
      <c r="O43" s="92"/>
      <c r="P43" s="93"/>
      <c r="S43" s="15" t="str">
        <f>IF(OR(J43="",L43="",N43=""),"未記入","")</f>
        <v/>
      </c>
    </row>
    <row r="44" spans="2:20" ht="20.149999999999999" customHeight="1">
      <c r="B44" s="123"/>
      <c r="C44" s="101"/>
      <c r="D44" s="101"/>
      <c r="E44" s="101"/>
      <c r="F44" s="101" t="s">
        <v>15</v>
      </c>
      <c r="G44" s="101"/>
      <c r="H44" s="101"/>
      <c r="I44" s="101"/>
      <c r="J44" s="64" t="s">
        <v>2506</v>
      </c>
      <c r="K44" s="35" t="s">
        <v>484</v>
      </c>
      <c r="L44" s="63" t="s">
        <v>2507</v>
      </c>
      <c r="M44" s="35" t="s">
        <v>484</v>
      </c>
      <c r="N44" s="63" t="s">
        <v>2509</v>
      </c>
      <c r="O44" s="92"/>
      <c r="P44" s="93"/>
    </row>
    <row r="45" spans="2:20" ht="20.149999999999999" customHeight="1">
      <c r="B45" s="123"/>
      <c r="C45" s="101"/>
      <c r="D45" s="101"/>
      <c r="E45" s="101"/>
      <c r="F45" s="102" t="s">
        <v>420</v>
      </c>
      <c r="G45" s="103"/>
      <c r="H45" s="103"/>
      <c r="I45" s="104"/>
      <c r="J45" s="105" t="s">
        <v>2496</v>
      </c>
      <c r="K45" s="106"/>
      <c r="L45" s="106"/>
      <c r="M45" s="35" t="s">
        <v>480</v>
      </c>
      <c r="N45" s="106" t="s">
        <v>2497</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2498</v>
      </c>
      <c r="K47" s="131"/>
      <c r="L47" s="132" t="s">
        <v>2497</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2510</v>
      </c>
      <c r="K48" s="168"/>
      <c r="L48" s="168"/>
      <c r="M48" s="168"/>
      <c r="N48" s="168"/>
      <c r="O48" s="105"/>
      <c r="P48" s="140"/>
    </row>
    <row r="49" spans="1:20" ht="20.149999999999999" customHeight="1">
      <c r="B49" s="123"/>
      <c r="C49" s="101"/>
      <c r="D49" s="101"/>
      <c r="E49" s="101"/>
      <c r="F49" s="101" t="s">
        <v>18</v>
      </c>
      <c r="G49" s="101"/>
      <c r="H49" s="101"/>
      <c r="I49" s="101"/>
      <c r="J49" s="168" t="s">
        <v>2511</v>
      </c>
      <c r="K49" s="168"/>
      <c r="L49" s="168"/>
      <c r="M49" s="168"/>
      <c r="N49" s="168"/>
      <c r="O49" s="105"/>
      <c r="P49" s="140"/>
    </row>
    <row r="50" spans="1:20" ht="20.149999999999999" customHeight="1">
      <c r="B50" s="172" t="s">
        <v>28</v>
      </c>
      <c r="C50" s="173"/>
      <c r="D50" s="173"/>
      <c r="E50" s="173"/>
      <c r="F50" s="173"/>
      <c r="G50" s="173"/>
      <c r="H50" s="173"/>
      <c r="I50" s="173"/>
      <c r="J50" s="170">
        <v>2018</v>
      </c>
      <c r="K50" s="171"/>
      <c r="L50" s="35" t="s">
        <v>481</v>
      </c>
      <c r="M50" s="61">
        <v>8</v>
      </c>
      <c r="N50" s="35" t="s">
        <v>482</v>
      </c>
      <c r="O50" s="61">
        <v>31</v>
      </c>
      <c r="P50" s="37" t="s">
        <v>483</v>
      </c>
      <c r="S50" s="15" t="str">
        <f>IF(OR(J50="",M50="",O50=""),"未記入","")</f>
        <v/>
      </c>
    </row>
    <row r="51" spans="1:20" ht="20.149999999999999" customHeight="1" thickBot="1">
      <c r="B51" s="174" t="s">
        <v>29</v>
      </c>
      <c r="C51" s="175"/>
      <c r="D51" s="175"/>
      <c r="E51" s="175"/>
      <c r="F51" s="175"/>
      <c r="G51" s="175"/>
      <c r="H51" s="175"/>
      <c r="I51" s="175"/>
      <c r="J51" s="176">
        <v>2018</v>
      </c>
      <c r="K51" s="177"/>
      <c r="L51" s="36" t="s">
        <v>481</v>
      </c>
      <c r="M51" s="62">
        <v>10</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2485</v>
      </c>
      <c r="K55" s="209"/>
      <c r="L55" s="209"/>
      <c r="M55" s="209"/>
      <c r="N55" s="209"/>
      <c r="O55" s="209"/>
      <c r="P55" s="210"/>
    </row>
    <row r="56" spans="1:20" ht="20.149999999999999" customHeight="1">
      <c r="B56" s="202"/>
      <c r="C56" s="203"/>
      <c r="D56" s="204"/>
      <c r="E56" s="101" t="s">
        <v>33</v>
      </c>
      <c r="F56" s="101"/>
      <c r="G56" s="101"/>
      <c r="H56" s="101"/>
      <c r="I56" s="101"/>
      <c r="J56" s="105" t="s">
        <v>2513</v>
      </c>
      <c r="K56" s="106"/>
      <c r="L56" s="106"/>
      <c r="M56" s="106"/>
      <c r="N56" s="106"/>
      <c r="O56" s="106"/>
      <c r="P56" s="110"/>
    </row>
    <row r="57" spans="1:20" ht="20.149999999999999" customHeight="1">
      <c r="B57" s="202"/>
      <c r="C57" s="203"/>
      <c r="D57" s="204"/>
      <c r="E57" s="101" t="s">
        <v>34</v>
      </c>
      <c r="F57" s="101"/>
      <c r="G57" s="101"/>
      <c r="H57" s="101"/>
      <c r="I57" s="101"/>
      <c r="J57" s="170">
        <v>2019</v>
      </c>
      <c r="K57" s="171"/>
      <c r="L57" s="35" t="s">
        <v>481</v>
      </c>
      <c r="M57" s="61">
        <v>4</v>
      </c>
      <c r="N57" s="35" t="s">
        <v>482</v>
      </c>
      <c r="O57" s="61">
        <v>1</v>
      </c>
      <c r="P57" s="37" t="s">
        <v>483</v>
      </c>
    </row>
    <row r="58" spans="1:20" ht="20.149999999999999" customHeight="1" thickBot="1">
      <c r="B58" s="205"/>
      <c r="C58" s="206"/>
      <c r="D58" s="207"/>
      <c r="E58" s="157" t="s">
        <v>35</v>
      </c>
      <c r="F58" s="157"/>
      <c r="G58" s="157"/>
      <c r="H58" s="157"/>
      <c r="I58" s="157"/>
      <c r="J58" s="176"/>
      <c r="K58" s="177"/>
      <c r="L58" s="36" t="s">
        <v>481</v>
      </c>
      <c r="M58" s="62"/>
      <c r="N58" s="36" t="s">
        <v>482</v>
      </c>
      <c r="O58" s="62"/>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1577.19</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1886.64</v>
      </c>
      <c r="L72" s="106"/>
      <c r="M72" s="106"/>
      <c r="N72" s="108" t="s">
        <v>487</v>
      </c>
      <c r="O72" s="108"/>
      <c r="P72" s="178"/>
    </row>
    <row r="73" spans="2:16" ht="20.149999999999999" customHeight="1">
      <c r="B73" s="439"/>
      <c r="C73" s="440"/>
      <c r="D73" s="184"/>
      <c r="E73" s="89"/>
      <c r="F73" s="90"/>
      <c r="G73" s="173" t="s">
        <v>42</v>
      </c>
      <c r="H73" s="173"/>
      <c r="I73" s="173"/>
      <c r="J73" s="173"/>
      <c r="K73" s="105">
        <v>1886.64</v>
      </c>
      <c r="L73" s="106"/>
      <c r="M73" s="106"/>
      <c r="N73" s="108" t="s">
        <v>487</v>
      </c>
      <c r="O73" s="108"/>
      <c r="P73" s="178"/>
    </row>
    <row r="74" spans="2:16" ht="20.149999999999999" customHeight="1">
      <c r="B74" s="439"/>
      <c r="C74" s="440"/>
      <c r="D74" s="101" t="s">
        <v>43</v>
      </c>
      <c r="E74" s="101"/>
      <c r="F74" s="101"/>
      <c r="G74" s="168" t="s">
        <v>2514</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2515</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49999999999999" customHeight="1">
      <c r="B80" s="439"/>
      <c r="C80" s="440"/>
      <c r="D80" s="101" t="s">
        <v>39</v>
      </c>
      <c r="E80" s="101"/>
      <c r="F80" s="101"/>
      <c r="G80" s="168" t="s">
        <v>2516</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t="s">
        <v>2517</v>
      </c>
      <c r="L83" s="106"/>
      <c r="M83" s="106"/>
      <c r="N83" s="106"/>
      <c r="O83" s="106"/>
      <c r="P83" s="110"/>
    </row>
    <row r="84" spans="2:19" ht="20.149999999999999" customHeight="1">
      <c r="B84" s="439"/>
      <c r="C84" s="440"/>
      <c r="D84" s="101"/>
      <c r="E84" s="101"/>
      <c r="F84" s="101"/>
      <c r="G84" s="197"/>
      <c r="H84" s="124" t="s">
        <v>433</v>
      </c>
      <c r="I84" s="86"/>
      <c r="J84" s="87"/>
      <c r="K84" s="105" t="s">
        <v>2518</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2018</v>
      </c>
      <c r="L86" s="39" t="s">
        <v>481</v>
      </c>
      <c r="M86" s="61">
        <v>10</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2048</v>
      </c>
      <c r="L88" s="39" t="s">
        <v>481</v>
      </c>
      <c r="M88" s="61">
        <v>10</v>
      </c>
      <c r="N88" s="39" t="s">
        <v>482</v>
      </c>
      <c r="O88" s="61">
        <v>30</v>
      </c>
      <c r="P88" s="40" t="s">
        <v>483</v>
      </c>
    </row>
    <row r="89" spans="2:19" ht="20.149999999999999" customHeight="1">
      <c r="B89" s="441"/>
      <c r="C89" s="442"/>
      <c r="D89" s="101"/>
      <c r="E89" s="101"/>
      <c r="F89" s="101"/>
      <c r="G89" s="198"/>
      <c r="H89" s="108" t="s">
        <v>434</v>
      </c>
      <c r="I89" s="108"/>
      <c r="J89" s="109"/>
      <c r="K89" s="105" t="s">
        <v>2518</v>
      </c>
      <c r="L89" s="106"/>
      <c r="M89" s="106"/>
      <c r="N89" s="106"/>
      <c r="O89" s="106"/>
      <c r="P89" s="110"/>
    </row>
    <row r="90" spans="2:19" ht="20.149999999999999"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2375</v>
      </c>
      <c r="G95" s="168"/>
      <c r="H95" s="168" t="s">
        <v>2376</v>
      </c>
      <c r="I95" s="168"/>
      <c r="J95" s="23">
        <v>18</v>
      </c>
      <c r="K95" s="50" t="s">
        <v>487</v>
      </c>
      <c r="L95" s="105">
        <v>56</v>
      </c>
      <c r="M95" s="131"/>
      <c r="N95" s="120" t="s">
        <v>2413</v>
      </c>
      <c r="O95" s="121"/>
      <c r="P95" s="122"/>
      <c r="S95" s="15" t="str">
        <f>IF(OR(F95="",H95="",J95="",L95="",N95=""),IF(OR(F95&lt;&gt;"",H95&lt;&gt;"",J95&lt;&gt;"",L95&lt;&gt;"",N95&lt;&gt;""),"未記入",""),"")</f>
        <v/>
      </c>
    </row>
    <row r="96" spans="2:19" ht="20.149999999999999"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49999999999999" customHeight="1">
      <c r="B97" s="123"/>
      <c r="C97" s="101"/>
      <c r="D97" s="101" t="s">
        <v>49</v>
      </c>
      <c r="E97" s="101"/>
      <c r="F97" s="168"/>
      <c r="G97" s="168"/>
      <c r="H97" s="168"/>
      <c r="I97" s="168"/>
      <c r="J97" s="23"/>
      <c r="K97" s="50" t="s">
        <v>487</v>
      </c>
      <c r="L97" s="105"/>
      <c r="M97" s="131"/>
      <c r="N97" s="120"/>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5</v>
      </c>
      <c r="H105" s="109" t="s">
        <v>489</v>
      </c>
      <c r="I105" s="227" t="s">
        <v>66</v>
      </c>
      <c r="J105" s="227"/>
      <c r="K105" s="227"/>
      <c r="L105" s="227"/>
      <c r="M105" s="227"/>
      <c r="N105" s="105"/>
      <c r="O105" s="106"/>
      <c r="P105" s="37" t="s">
        <v>489</v>
      </c>
    </row>
    <row r="106" spans="2:19" ht="20.149999999999999" customHeight="1">
      <c r="B106" s="224"/>
      <c r="C106" s="225"/>
      <c r="D106" s="226"/>
      <c r="E106" s="147"/>
      <c r="F106" s="148"/>
      <c r="G106" s="105"/>
      <c r="H106" s="109"/>
      <c r="I106" s="221" t="s">
        <v>67</v>
      </c>
      <c r="J106" s="221"/>
      <c r="K106" s="221"/>
      <c r="L106" s="221"/>
      <c r="M106" s="221"/>
      <c r="N106" s="105">
        <v>5</v>
      </c>
      <c r="O106" s="106"/>
      <c r="P106" s="37" t="s">
        <v>489</v>
      </c>
    </row>
    <row r="107" spans="2:19" ht="20.149999999999999" customHeight="1">
      <c r="B107" s="224"/>
      <c r="C107" s="225"/>
      <c r="D107" s="124" t="s">
        <v>64</v>
      </c>
      <c r="E107" s="86"/>
      <c r="F107" s="87"/>
      <c r="G107" s="222">
        <v>5</v>
      </c>
      <c r="H107" s="87" t="s">
        <v>489</v>
      </c>
      <c r="I107" s="101" t="s">
        <v>68</v>
      </c>
      <c r="J107" s="101"/>
      <c r="K107" s="101"/>
      <c r="L107" s="101"/>
      <c r="M107" s="101"/>
      <c r="N107" s="105">
        <v>5</v>
      </c>
      <c r="O107" s="106"/>
      <c r="P107" s="37" t="s">
        <v>489</v>
      </c>
    </row>
    <row r="108" spans="2:19" ht="20.149999999999999" customHeight="1">
      <c r="B108" s="224"/>
      <c r="C108" s="225"/>
      <c r="D108" s="184"/>
      <c r="E108" s="89"/>
      <c r="F108" s="90"/>
      <c r="G108" s="223"/>
      <c r="H108" s="90"/>
      <c r="I108" s="101" t="s">
        <v>69</v>
      </c>
      <c r="J108" s="101"/>
      <c r="K108" s="101"/>
      <c r="L108" s="101"/>
      <c r="M108" s="101"/>
      <c r="N108" s="105"/>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49999999999999" customHeight="1">
      <c r="B110" s="224"/>
      <c r="C110" s="225"/>
      <c r="D110" s="241"/>
      <c r="E110" s="203"/>
      <c r="F110" s="204"/>
      <c r="G110" s="242"/>
      <c r="H110" s="244"/>
      <c r="I110" s="101" t="s">
        <v>82</v>
      </c>
      <c r="J110" s="101"/>
      <c r="K110" s="101"/>
      <c r="L110" s="101"/>
      <c r="M110" s="101"/>
      <c r="N110" s="105">
        <v>1</v>
      </c>
      <c r="O110" s="106"/>
      <c r="P110" s="37" t="s">
        <v>489</v>
      </c>
    </row>
    <row r="111" spans="2:19" ht="20.149999999999999"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49999999999999" customHeight="1">
      <c r="B113" s="224"/>
      <c r="C113" s="225"/>
      <c r="D113" s="212" t="s">
        <v>78</v>
      </c>
      <c r="E113" s="108"/>
      <c r="F113" s="109"/>
      <c r="G113" s="168" t="s">
        <v>2518</v>
      </c>
      <c r="H113" s="168"/>
      <c r="I113" s="168"/>
      <c r="J113" s="168"/>
      <c r="K113" s="168"/>
      <c r="L113" s="168"/>
      <c r="M113" s="168"/>
      <c r="N113" s="168"/>
      <c r="O113" s="105"/>
      <c r="P113" s="140"/>
    </row>
    <row r="114" spans="2:16" ht="20.149999999999999" customHeight="1">
      <c r="B114" s="224"/>
      <c r="C114" s="225"/>
      <c r="D114" s="219" t="s">
        <v>79</v>
      </c>
      <c r="E114" s="200"/>
      <c r="F114" s="201"/>
      <c r="G114" s="222" t="s">
        <v>2517</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2520</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2518</v>
      </c>
      <c r="H117" s="168"/>
      <c r="I117" s="168"/>
      <c r="J117" s="168"/>
      <c r="K117" s="168"/>
      <c r="L117" s="168"/>
      <c r="M117" s="168"/>
      <c r="N117" s="168"/>
      <c r="O117" s="105"/>
      <c r="P117" s="140"/>
    </row>
    <row r="118" spans="2:16" ht="20.149999999999999" customHeight="1">
      <c r="B118" s="202"/>
      <c r="C118" s="204"/>
      <c r="D118" s="226" t="s">
        <v>73</v>
      </c>
      <c r="E118" s="147"/>
      <c r="F118" s="148"/>
      <c r="G118" s="168" t="s">
        <v>2518</v>
      </c>
      <c r="H118" s="168"/>
      <c r="I118" s="168"/>
      <c r="J118" s="168"/>
      <c r="K118" s="168"/>
      <c r="L118" s="168"/>
      <c r="M118" s="168"/>
      <c r="N118" s="168"/>
      <c r="O118" s="105"/>
      <c r="P118" s="140"/>
    </row>
    <row r="119" spans="2:16" ht="20.149999999999999" customHeight="1">
      <c r="B119" s="202"/>
      <c r="C119" s="204"/>
      <c r="D119" s="228" t="s">
        <v>74</v>
      </c>
      <c r="E119" s="229"/>
      <c r="F119" s="230"/>
      <c r="G119" s="168" t="s">
        <v>2518</v>
      </c>
      <c r="H119" s="168"/>
      <c r="I119" s="168"/>
      <c r="J119" s="168"/>
      <c r="K119" s="168"/>
      <c r="L119" s="168"/>
      <c r="M119" s="168"/>
      <c r="N119" s="168"/>
      <c r="O119" s="105"/>
      <c r="P119" s="140"/>
    </row>
    <row r="120" spans="2:16" ht="20.149999999999999" customHeight="1">
      <c r="B120" s="202"/>
      <c r="C120" s="204"/>
      <c r="D120" s="212" t="s">
        <v>75</v>
      </c>
      <c r="E120" s="108"/>
      <c r="F120" s="109"/>
      <c r="G120" s="168" t="s">
        <v>2518</v>
      </c>
      <c r="H120" s="168"/>
      <c r="I120" s="168"/>
      <c r="J120" s="168"/>
      <c r="K120" s="168"/>
      <c r="L120" s="168"/>
      <c r="M120" s="168"/>
      <c r="N120" s="168"/>
      <c r="O120" s="105"/>
      <c r="P120" s="140"/>
    </row>
    <row r="121" spans="2:16" ht="20.149999999999999" customHeight="1">
      <c r="B121" s="202"/>
      <c r="C121" s="204"/>
      <c r="D121" s="212" t="s">
        <v>76</v>
      </c>
      <c r="E121" s="108"/>
      <c r="F121" s="109"/>
      <c r="G121" s="168" t="s">
        <v>2518</v>
      </c>
      <c r="H121" s="168"/>
      <c r="I121" s="168"/>
      <c r="J121" s="168"/>
      <c r="K121" s="168"/>
      <c r="L121" s="168"/>
      <c r="M121" s="168"/>
      <c r="N121" s="168"/>
      <c r="O121" s="105"/>
      <c r="P121" s="140"/>
    </row>
    <row r="122" spans="2:16" ht="20.149999999999999" customHeight="1">
      <c r="B122" s="231"/>
      <c r="C122" s="232"/>
      <c r="D122" s="212" t="s">
        <v>77</v>
      </c>
      <c r="E122" s="108"/>
      <c r="F122" s="109"/>
      <c r="G122" s="168" t="s">
        <v>2518</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2521</v>
      </c>
      <c r="H123" s="168"/>
      <c r="I123" s="168"/>
      <c r="J123" s="168"/>
      <c r="K123" s="168"/>
      <c r="L123" s="168"/>
      <c r="M123" s="168"/>
      <c r="N123" s="168"/>
      <c r="O123" s="105"/>
      <c r="P123" s="140"/>
    </row>
    <row r="124" spans="2:16" ht="20.149999999999999" customHeight="1">
      <c r="B124" s="202"/>
      <c r="C124" s="204"/>
      <c r="D124" s="226" t="s">
        <v>443</v>
      </c>
      <c r="E124" s="147"/>
      <c r="F124" s="148"/>
      <c r="G124" s="168" t="s">
        <v>2522</v>
      </c>
      <c r="H124" s="168"/>
      <c r="I124" s="168"/>
      <c r="J124" s="168"/>
      <c r="K124" s="168"/>
      <c r="L124" s="168"/>
      <c r="M124" s="168"/>
      <c r="N124" s="168"/>
      <c r="O124" s="105"/>
      <c r="P124" s="140"/>
    </row>
    <row r="125" spans="2:16" ht="20.149999999999999" customHeight="1">
      <c r="B125" s="202"/>
      <c r="C125" s="204"/>
      <c r="D125" s="228" t="s">
        <v>444</v>
      </c>
      <c r="E125" s="229"/>
      <c r="F125" s="230"/>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2524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2517</v>
      </c>
      <c r="L144" s="270"/>
      <c r="M144" s="270"/>
      <c r="N144" s="270"/>
      <c r="O144" s="117"/>
      <c r="P144" s="271"/>
    </row>
    <row r="145" spans="1:16" ht="20.149999999999999" customHeight="1">
      <c r="B145" s="446"/>
      <c r="C145" s="447"/>
      <c r="D145" s="447"/>
      <c r="E145" s="448"/>
      <c r="F145" s="228" t="s">
        <v>2469</v>
      </c>
      <c r="G145" s="229"/>
      <c r="H145" s="229"/>
      <c r="I145" s="229"/>
      <c r="J145" s="230"/>
      <c r="K145" s="168" t="s">
        <v>2517</v>
      </c>
      <c r="L145" s="168"/>
      <c r="M145" s="168"/>
      <c r="N145" s="168"/>
      <c r="O145" s="105"/>
      <c r="P145" s="140"/>
    </row>
    <row r="146" spans="1:16" ht="20.149999999999999" customHeight="1">
      <c r="B146" s="446"/>
      <c r="C146" s="447"/>
      <c r="D146" s="447"/>
      <c r="E146" s="448"/>
      <c r="F146" s="228" t="s">
        <v>2472</v>
      </c>
      <c r="G146" s="229"/>
      <c r="H146" s="229"/>
      <c r="I146" s="229"/>
      <c r="J146" s="230"/>
      <c r="K146" s="168" t="s">
        <v>2517</v>
      </c>
      <c r="L146" s="168"/>
      <c r="M146" s="168"/>
      <c r="N146" s="168"/>
      <c r="O146" s="105"/>
      <c r="P146" s="140"/>
    </row>
    <row r="147" spans="1:16" ht="20.149999999999999" customHeight="1">
      <c r="B147" s="446"/>
      <c r="C147" s="447"/>
      <c r="D147" s="447"/>
      <c r="E147" s="448"/>
      <c r="F147" s="228" t="s">
        <v>2471</v>
      </c>
      <c r="G147" s="229"/>
      <c r="H147" s="229"/>
      <c r="I147" s="229"/>
      <c r="J147" s="230"/>
      <c r="K147" s="168" t="s">
        <v>2517</v>
      </c>
      <c r="L147" s="168"/>
      <c r="M147" s="168"/>
      <c r="N147" s="168"/>
      <c r="O147" s="105"/>
      <c r="P147" s="140"/>
    </row>
    <row r="148" spans="1:16" ht="20.149999999999999" customHeight="1">
      <c r="B148" s="446"/>
      <c r="C148" s="447"/>
      <c r="D148" s="447"/>
      <c r="E148" s="448"/>
      <c r="F148" s="212" t="s">
        <v>2474</v>
      </c>
      <c r="G148" s="108"/>
      <c r="H148" s="108"/>
      <c r="I148" s="108"/>
      <c r="J148" s="109"/>
      <c r="K148" s="168" t="s">
        <v>2517</v>
      </c>
      <c r="L148" s="168"/>
      <c r="M148" s="168"/>
      <c r="N148" s="168"/>
      <c r="O148" s="105"/>
      <c r="P148" s="140"/>
    </row>
    <row r="149" spans="1:16" ht="20.149999999999999" customHeight="1">
      <c r="B149" s="446"/>
      <c r="C149" s="447"/>
      <c r="D149" s="447"/>
      <c r="E149" s="448"/>
      <c r="F149" s="212" t="s">
        <v>2473</v>
      </c>
      <c r="G149" s="108"/>
      <c r="H149" s="108"/>
      <c r="I149" s="108"/>
      <c r="J149" s="109"/>
      <c r="K149" s="168" t="s">
        <v>2517</v>
      </c>
      <c r="L149" s="168"/>
      <c r="M149" s="168"/>
      <c r="N149" s="168"/>
      <c r="O149" s="105"/>
      <c r="P149" s="140"/>
    </row>
    <row r="150" spans="1:16" ht="20.149999999999999" customHeight="1">
      <c r="B150" s="446"/>
      <c r="C150" s="447"/>
      <c r="D150" s="447"/>
      <c r="E150" s="448"/>
      <c r="F150" s="212" t="s">
        <v>2475</v>
      </c>
      <c r="G150" s="108"/>
      <c r="H150" s="108"/>
      <c r="I150" s="108"/>
      <c r="J150" s="109"/>
      <c r="K150" s="168" t="s">
        <v>2517</v>
      </c>
      <c r="L150" s="168"/>
      <c r="M150" s="168"/>
      <c r="N150" s="168"/>
      <c r="O150" s="105"/>
      <c r="P150" s="140"/>
    </row>
    <row r="151" spans="1:16" ht="20.149999999999999" customHeight="1">
      <c r="B151" s="446"/>
      <c r="C151" s="447"/>
      <c r="D151" s="447"/>
      <c r="E151" s="448"/>
      <c r="F151" s="212" t="s">
        <v>2476</v>
      </c>
      <c r="G151" s="108"/>
      <c r="H151" s="108"/>
      <c r="I151" s="108"/>
      <c r="J151" s="109"/>
      <c r="K151" s="168" t="s">
        <v>2517</v>
      </c>
      <c r="L151" s="168"/>
      <c r="M151" s="168"/>
      <c r="N151" s="168"/>
      <c r="O151" s="105"/>
      <c r="P151" s="140"/>
    </row>
    <row r="152" spans="1:16" ht="20.149999999999999" customHeight="1">
      <c r="B152" s="446"/>
      <c r="C152" s="447"/>
      <c r="D152" s="447"/>
      <c r="E152" s="448"/>
      <c r="F152" s="212" t="s">
        <v>94</v>
      </c>
      <c r="G152" s="108"/>
      <c r="H152" s="108"/>
      <c r="I152" s="108"/>
      <c r="J152" s="109"/>
      <c r="K152" s="168" t="s">
        <v>2518</v>
      </c>
      <c r="L152" s="168"/>
      <c r="M152" s="168"/>
      <c r="N152" s="168"/>
      <c r="O152" s="105"/>
      <c r="P152" s="140"/>
    </row>
    <row r="153" spans="1:16" ht="20.149999999999999" customHeight="1">
      <c r="B153" s="446"/>
      <c r="C153" s="447"/>
      <c r="D153" s="447"/>
      <c r="E153" s="448"/>
      <c r="F153" s="212" t="s">
        <v>407</v>
      </c>
      <c r="G153" s="108"/>
      <c r="H153" s="108"/>
      <c r="I153" s="108"/>
      <c r="J153" s="109"/>
      <c r="K153" s="168" t="s">
        <v>2517</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2518</v>
      </c>
      <c r="L154" s="168"/>
      <c r="M154" s="168"/>
      <c r="N154" s="168"/>
      <c r="O154" s="105"/>
      <c r="P154" s="140"/>
    </row>
    <row r="155" spans="1:16" ht="20.149999999999999" customHeight="1">
      <c r="B155" s="446"/>
      <c r="C155" s="447"/>
      <c r="D155" s="447"/>
      <c r="E155" s="448"/>
      <c r="F155" s="212" t="s">
        <v>408</v>
      </c>
      <c r="G155" s="108"/>
      <c r="H155" s="108"/>
      <c r="I155" s="108"/>
      <c r="J155" s="109"/>
      <c r="K155" s="168" t="s">
        <v>2518</v>
      </c>
      <c r="L155" s="168"/>
      <c r="M155" s="168"/>
      <c r="N155" s="168"/>
      <c r="O155" s="105"/>
      <c r="P155" s="140"/>
    </row>
    <row r="156" spans="1:16" ht="20.149999999999999" customHeight="1">
      <c r="B156" s="446"/>
      <c r="C156" s="447"/>
      <c r="D156" s="447"/>
      <c r="E156" s="448"/>
      <c r="F156" s="212" t="s">
        <v>2477</v>
      </c>
      <c r="G156" s="108"/>
      <c r="H156" s="108"/>
      <c r="I156" s="108"/>
      <c r="J156" s="109"/>
      <c r="K156" s="105" t="s">
        <v>2517</v>
      </c>
      <c r="L156" s="106"/>
      <c r="M156" s="106"/>
      <c r="N156" s="106"/>
      <c r="O156" s="106"/>
      <c r="P156" s="110"/>
    </row>
    <row r="157" spans="1:16" ht="20.149999999999999" customHeight="1">
      <c r="B157" s="446"/>
      <c r="C157" s="447"/>
      <c r="D157" s="447"/>
      <c r="E157" s="448"/>
      <c r="F157" s="212" t="s">
        <v>2478</v>
      </c>
      <c r="G157" s="108"/>
      <c r="H157" s="108"/>
      <c r="I157" s="108"/>
      <c r="J157" s="109"/>
      <c r="K157" s="105" t="s">
        <v>2517</v>
      </c>
      <c r="L157" s="106"/>
      <c r="M157" s="106"/>
      <c r="N157" s="106"/>
      <c r="O157" s="106"/>
      <c r="P157" s="110"/>
    </row>
    <row r="158" spans="1:16" ht="20.149999999999999" customHeight="1">
      <c r="B158" s="446"/>
      <c r="C158" s="447"/>
      <c r="D158" s="447"/>
      <c r="E158" s="448"/>
      <c r="F158" s="212" t="s">
        <v>412</v>
      </c>
      <c r="G158" s="108"/>
      <c r="H158" s="108"/>
      <c r="I158" s="108"/>
      <c r="J158" s="109"/>
      <c r="K158" s="168" t="s">
        <v>2518</v>
      </c>
      <c r="L158" s="168"/>
      <c r="M158" s="168"/>
      <c r="N158" s="168"/>
      <c r="O158" s="105"/>
      <c r="P158" s="140"/>
    </row>
    <row r="159" spans="1:16" ht="20.149999999999999" customHeight="1">
      <c r="B159" s="446"/>
      <c r="C159" s="447"/>
      <c r="D159" s="447"/>
      <c r="E159" s="448"/>
      <c r="F159" s="212" t="s">
        <v>2480</v>
      </c>
      <c r="G159" s="108"/>
      <c r="H159" s="108"/>
      <c r="I159" s="108"/>
      <c r="J159" s="109"/>
      <c r="K159" s="168" t="s">
        <v>2518</v>
      </c>
      <c r="L159" s="168"/>
      <c r="M159" s="168"/>
      <c r="N159" s="168"/>
      <c r="O159" s="105"/>
      <c r="P159" s="140"/>
    </row>
    <row r="160" spans="1:16" ht="20.149999999999999" customHeight="1">
      <c r="B160" s="446"/>
      <c r="C160" s="447"/>
      <c r="D160" s="447"/>
      <c r="E160" s="448"/>
      <c r="F160" s="212" t="s">
        <v>2479</v>
      </c>
      <c r="G160" s="108"/>
      <c r="H160" s="108"/>
      <c r="I160" s="108"/>
      <c r="J160" s="109"/>
      <c r="K160" s="168" t="s">
        <v>2517</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2517</v>
      </c>
      <c r="L161" s="168"/>
      <c r="M161" s="168"/>
      <c r="N161" s="168"/>
      <c r="O161" s="105"/>
      <c r="P161" s="140"/>
    </row>
    <row r="162" spans="2:17" ht="20.149999999999999" customHeight="1">
      <c r="B162" s="446"/>
      <c r="C162" s="447"/>
      <c r="D162" s="447"/>
      <c r="E162" s="448"/>
      <c r="F162" s="263"/>
      <c r="G162" s="264"/>
      <c r="H162" s="265"/>
      <c r="I162" s="115" t="s">
        <v>99</v>
      </c>
      <c r="J162" s="116"/>
      <c r="K162" s="168" t="s">
        <v>2517</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2517</v>
      </c>
      <c r="L163" s="168"/>
      <c r="M163" s="168"/>
      <c r="N163" s="168"/>
      <c r="O163" s="105"/>
      <c r="P163" s="140"/>
    </row>
    <row r="164" spans="2:17" ht="20.149999999999999" customHeight="1">
      <c r="B164" s="446"/>
      <c r="C164" s="447"/>
      <c r="D164" s="447"/>
      <c r="E164" s="448"/>
      <c r="F164" s="257"/>
      <c r="G164" s="258"/>
      <c r="H164" s="259"/>
      <c r="I164" s="102" t="s">
        <v>99</v>
      </c>
      <c r="J164" s="104"/>
      <c r="K164" s="168" t="s">
        <v>2517</v>
      </c>
      <c r="L164" s="168"/>
      <c r="M164" s="168"/>
      <c r="N164" s="168"/>
      <c r="O164" s="105"/>
      <c r="P164" s="140"/>
    </row>
    <row r="165" spans="2:17" ht="20.149999999999999" customHeight="1">
      <c r="B165" s="446"/>
      <c r="C165" s="447"/>
      <c r="D165" s="447"/>
      <c r="E165" s="448"/>
      <c r="F165" s="257"/>
      <c r="G165" s="258"/>
      <c r="H165" s="259"/>
      <c r="I165" s="257" t="s">
        <v>100</v>
      </c>
      <c r="J165" s="259"/>
      <c r="K165" s="168" t="s">
        <v>2517</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2518</v>
      </c>
      <c r="L166" s="168"/>
      <c r="M166" s="168"/>
      <c r="N166" s="168"/>
      <c r="O166" s="105"/>
      <c r="P166" s="140"/>
    </row>
    <row r="167" spans="2:17" ht="20.149999999999999" customHeight="1">
      <c r="B167" s="446"/>
      <c r="C167" s="447"/>
      <c r="D167" s="447"/>
      <c r="E167" s="448"/>
      <c r="F167" s="257"/>
      <c r="G167" s="258"/>
      <c r="H167" s="259"/>
      <c r="I167" s="102" t="s">
        <v>99</v>
      </c>
      <c r="J167" s="104"/>
      <c r="K167" s="168" t="s">
        <v>2517</v>
      </c>
      <c r="L167" s="168"/>
      <c r="M167" s="168"/>
      <c r="N167" s="168"/>
      <c r="O167" s="105"/>
      <c r="P167" s="140"/>
    </row>
    <row r="168" spans="2:17" ht="20.149999999999999" customHeight="1">
      <c r="B168" s="446"/>
      <c r="C168" s="447"/>
      <c r="D168" s="447"/>
      <c r="E168" s="448"/>
      <c r="F168" s="257"/>
      <c r="G168" s="258"/>
      <c r="H168" s="259"/>
      <c r="I168" s="263" t="s">
        <v>100</v>
      </c>
      <c r="J168" s="265"/>
      <c r="K168" s="168" t="s">
        <v>2517</v>
      </c>
      <c r="L168" s="168"/>
      <c r="M168" s="168"/>
      <c r="N168" s="168"/>
      <c r="O168" s="105"/>
      <c r="P168" s="140"/>
    </row>
    <row r="169" spans="2:17" ht="20.149999999999999" customHeight="1">
      <c r="B169" s="446"/>
      <c r="C169" s="447"/>
      <c r="D169" s="447"/>
      <c r="E169" s="448"/>
      <c r="F169" s="257"/>
      <c r="G169" s="258"/>
      <c r="H169" s="259"/>
      <c r="I169" s="102" t="s">
        <v>423</v>
      </c>
      <c r="J169" s="104"/>
      <c r="K169" s="168" t="s">
        <v>2517</v>
      </c>
      <c r="L169" s="168"/>
      <c r="M169" s="168"/>
      <c r="N169" s="168"/>
      <c r="O169" s="105"/>
      <c r="P169" s="140"/>
    </row>
    <row r="170" spans="2:17" ht="20.149999999999999" customHeight="1">
      <c r="B170" s="446"/>
      <c r="C170" s="447"/>
      <c r="D170" s="447"/>
      <c r="E170" s="448"/>
      <c r="F170" s="257"/>
      <c r="G170" s="258"/>
      <c r="H170" s="259"/>
      <c r="I170" s="263" t="s">
        <v>424</v>
      </c>
      <c r="J170" s="265"/>
      <c r="K170" s="168" t="s">
        <v>2517</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2517</v>
      </c>
      <c r="L171" s="168"/>
      <c r="M171" s="168"/>
      <c r="N171" s="168"/>
      <c r="O171" s="105"/>
      <c r="P171" s="140"/>
    </row>
    <row r="172" spans="2:17" ht="20.149999999999999" customHeight="1">
      <c r="B172" s="449"/>
      <c r="C172" s="450"/>
      <c r="D172" s="450"/>
      <c r="E172" s="451"/>
      <c r="F172" s="263"/>
      <c r="G172" s="264"/>
      <c r="H172" s="265"/>
      <c r="I172" s="115" t="s">
        <v>99</v>
      </c>
      <c r="J172" s="116"/>
      <c r="K172" s="168" t="s">
        <v>2518</v>
      </c>
      <c r="L172" s="168"/>
      <c r="M172" s="168"/>
      <c r="N172" s="168"/>
      <c r="O172" s="105"/>
      <c r="P172" s="140"/>
    </row>
    <row r="173" spans="2:17" ht="20.149999999999999" customHeight="1">
      <c r="B173" s="199" t="s">
        <v>101</v>
      </c>
      <c r="C173" s="200"/>
      <c r="D173" s="200"/>
      <c r="E173" s="200"/>
      <c r="F173" s="201"/>
      <c r="G173" s="140" t="s">
        <v>2517</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2528</v>
      </c>
      <c r="G178" s="180" t="s">
        <v>471</v>
      </c>
      <c r="H178" s="180"/>
      <c r="I178" s="180"/>
      <c r="J178" s="180"/>
      <c r="K178" s="180"/>
      <c r="L178" s="180"/>
      <c r="M178" s="180"/>
      <c r="N178" s="180"/>
      <c r="O178" s="180"/>
      <c r="P178" s="195"/>
    </row>
    <row r="179" spans="2:20" ht="20.149999999999999" customHeight="1">
      <c r="B179" s="123"/>
      <c r="C179" s="101"/>
      <c r="D179" s="101"/>
      <c r="E179" s="101"/>
      <c r="F179" s="14" t="s">
        <v>2528</v>
      </c>
      <c r="G179" s="108" t="s">
        <v>472</v>
      </c>
      <c r="H179" s="108"/>
      <c r="I179" s="108"/>
      <c r="J179" s="108"/>
      <c r="K179" s="108"/>
      <c r="L179" s="108"/>
      <c r="M179" s="108"/>
      <c r="N179" s="108"/>
      <c r="O179" s="108"/>
      <c r="P179" s="178"/>
    </row>
    <row r="180" spans="2:20" ht="20.149999999999999"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2529</v>
      </c>
      <c r="J182" s="95"/>
      <c r="K182" s="95"/>
      <c r="L182" s="95"/>
      <c r="M182" s="95"/>
      <c r="N182" s="95"/>
      <c r="O182" s="96"/>
      <c r="P182" s="97"/>
    </row>
    <row r="183" spans="2:20" ht="40" customHeight="1">
      <c r="B183" s="289"/>
      <c r="C183" s="290"/>
      <c r="D183" s="91"/>
      <c r="E183" s="211"/>
      <c r="F183" s="101" t="s">
        <v>107</v>
      </c>
      <c r="G183" s="101"/>
      <c r="H183" s="101"/>
      <c r="I183" s="94" t="s">
        <v>2530</v>
      </c>
      <c r="J183" s="95"/>
      <c r="K183" s="95"/>
      <c r="L183" s="95"/>
      <c r="M183" s="95"/>
      <c r="N183" s="95"/>
      <c r="O183" s="96"/>
      <c r="P183" s="97"/>
    </row>
    <row r="184" spans="2:20" ht="79.5" customHeight="1">
      <c r="B184" s="289"/>
      <c r="C184" s="290"/>
      <c r="D184" s="91"/>
      <c r="E184" s="211"/>
      <c r="F184" s="101" t="s">
        <v>108</v>
      </c>
      <c r="G184" s="101"/>
      <c r="H184" s="101"/>
      <c r="I184" s="94" t="s">
        <v>2531</v>
      </c>
      <c r="J184" s="95"/>
      <c r="K184" s="95"/>
      <c r="L184" s="95"/>
      <c r="M184" s="95"/>
      <c r="N184" s="95"/>
      <c r="O184" s="96"/>
      <c r="P184" s="97"/>
    </row>
    <row r="185" spans="2:20" ht="79.5" customHeight="1">
      <c r="B185" s="289"/>
      <c r="C185" s="290"/>
      <c r="D185" s="91"/>
      <c r="E185" s="211"/>
      <c r="F185" s="101" t="s">
        <v>426</v>
      </c>
      <c r="G185" s="101"/>
      <c r="H185" s="101"/>
      <c r="I185" s="94" t="s">
        <v>2531</v>
      </c>
      <c r="J185" s="95"/>
      <c r="K185" s="95"/>
      <c r="L185" s="95"/>
      <c r="M185" s="95"/>
      <c r="N185" s="95"/>
      <c r="O185" s="96"/>
      <c r="P185" s="97"/>
    </row>
    <row r="186" spans="2:20" ht="79.5" customHeight="1">
      <c r="B186" s="289"/>
      <c r="C186" s="290"/>
      <c r="D186" s="91"/>
      <c r="E186" s="211"/>
      <c r="F186" s="101" t="s">
        <v>109</v>
      </c>
      <c r="G186" s="101"/>
      <c r="H186" s="101"/>
      <c r="I186" s="94" t="s">
        <v>2532</v>
      </c>
      <c r="J186" s="95"/>
      <c r="K186" s="95"/>
      <c r="L186" s="95"/>
      <c r="M186" s="95"/>
      <c r="N186" s="95"/>
      <c r="O186" s="96"/>
      <c r="P186" s="97"/>
    </row>
    <row r="187" spans="2:20" ht="40" customHeight="1">
      <c r="B187" s="289"/>
      <c r="C187" s="290"/>
      <c r="D187" s="91">
        <v>2</v>
      </c>
      <c r="E187" s="211"/>
      <c r="F187" s="101" t="s">
        <v>5</v>
      </c>
      <c r="G187" s="101"/>
      <c r="H187" s="101"/>
      <c r="I187" s="94" t="s">
        <v>2533</v>
      </c>
      <c r="J187" s="95"/>
      <c r="K187" s="95"/>
      <c r="L187" s="95"/>
      <c r="M187" s="95"/>
      <c r="N187" s="95"/>
      <c r="O187" s="96"/>
      <c r="P187" s="97"/>
    </row>
    <row r="188" spans="2:20" ht="40" customHeight="1">
      <c r="B188" s="289"/>
      <c r="C188" s="290"/>
      <c r="D188" s="91"/>
      <c r="E188" s="211"/>
      <c r="F188" s="101" t="s">
        <v>107</v>
      </c>
      <c r="G188" s="101"/>
      <c r="H188" s="101"/>
      <c r="I188" s="94" t="s">
        <v>2534</v>
      </c>
      <c r="J188" s="95"/>
      <c r="K188" s="95"/>
      <c r="L188" s="95"/>
      <c r="M188" s="95"/>
      <c r="N188" s="95"/>
      <c r="O188" s="96"/>
      <c r="P188" s="97"/>
    </row>
    <row r="189" spans="2:20" ht="79.5" customHeight="1">
      <c r="B189" s="289"/>
      <c r="C189" s="290"/>
      <c r="D189" s="91"/>
      <c r="E189" s="211"/>
      <c r="F189" s="101" t="s">
        <v>108</v>
      </c>
      <c r="G189" s="101"/>
      <c r="H189" s="101"/>
      <c r="I189" s="94" t="s">
        <v>2531</v>
      </c>
      <c r="J189" s="95"/>
      <c r="K189" s="95"/>
      <c r="L189" s="95"/>
      <c r="M189" s="95"/>
      <c r="N189" s="95"/>
      <c r="O189" s="96"/>
      <c r="P189" s="97"/>
    </row>
    <row r="190" spans="2:20" ht="79.5" customHeight="1">
      <c r="B190" s="289"/>
      <c r="C190" s="290"/>
      <c r="D190" s="91"/>
      <c r="E190" s="211"/>
      <c r="F190" s="101" t="s">
        <v>426</v>
      </c>
      <c r="G190" s="101"/>
      <c r="H190" s="101"/>
      <c r="I190" s="94" t="s">
        <v>2531</v>
      </c>
      <c r="J190" s="95"/>
      <c r="K190" s="95"/>
      <c r="L190" s="95"/>
      <c r="M190" s="95"/>
      <c r="N190" s="95"/>
      <c r="O190" s="96"/>
      <c r="P190" s="97"/>
    </row>
    <row r="191" spans="2:20" ht="79.5" customHeight="1">
      <c r="B191" s="289"/>
      <c r="C191" s="290"/>
      <c r="D191" s="91"/>
      <c r="E191" s="211"/>
      <c r="F191" s="101" t="s">
        <v>109</v>
      </c>
      <c r="G191" s="101"/>
      <c r="H191" s="101"/>
      <c r="I191" s="94" t="s">
        <v>2532</v>
      </c>
      <c r="J191" s="95"/>
      <c r="K191" s="95"/>
      <c r="L191" s="95"/>
      <c r="M191" s="95"/>
      <c r="N191" s="95"/>
      <c r="O191" s="96"/>
      <c r="P191" s="97"/>
    </row>
    <row r="192" spans="2:20" ht="40" customHeight="1">
      <c r="B192" s="289"/>
      <c r="C192" s="290"/>
      <c r="D192" s="277">
        <v>3</v>
      </c>
      <c r="E192" s="243"/>
      <c r="F192" s="101" t="s">
        <v>5</v>
      </c>
      <c r="G192" s="101"/>
      <c r="H192" s="101"/>
      <c r="I192" s="94" t="s">
        <v>2535</v>
      </c>
      <c r="J192" s="95"/>
      <c r="K192" s="95"/>
      <c r="L192" s="95"/>
      <c r="M192" s="95"/>
      <c r="N192" s="95"/>
      <c r="O192" s="96"/>
      <c r="P192" s="97"/>
    </row>
    <row r="193" spans="2:16" ht="40" customHeight="1">
      <c r="B193" s="289"/>
      <c r="C193" s="290"/>
      <c r="D193" s="278"/>
      <c r="E193" s="244"/>
      <c r="F193" s="101" t="s">
        <v>107</v>
      </c>
      <c r="G193" s="101"/>
      <c r="H193" s="101"/>
      <c r="I193" s="94" t="s">
        <v>2536</v>
      </c>
      <c r="J193" s="95"/>
      <c r="K193" s="95"/>
      <c r="L193" s="95"/>
      <c r="M193" s="95"/>
      <c r="N193" s="95"/>
      <c r="O193" s="96"/>
      <c r="P193" s="97"/>
    </row>
    <row r="194" spans="2:16" ht="79.5" customHeight="1">
      <c r="B194" s="289"/>
      <c r="C194" s="290"/>
      <c r="D194" s="278"/>
      <c r="E194" s="244"/>
      <c r="F194" s="101" t="s">
        <v>108</v>
      </c>
      <c r="G194" s="101"/>
      <c r="H194" s="101"/>
      <c r="I194" s="94" t="s">
        <v>2537</v>
      </c>
      <c r="J194" s="95"/>
      <c r="K194" s="95"/>
      <c r="L194" s="95"/>
      <c r="M194" s="95"/>
      <c r="N194" s="95"/>
      <c r="O194" s="96"/>
      <c r="P194" s="97"/>
    </row>
    <row r="195" spans="2:16" ht="79.5" customHeight="1">
      <c r="B195" s="289"/>
      <c r="C195" s="290"/>
      <c r="D195" s="278"/>
      <c r="E195" s="244"/>
      <c r="F195" s="101" t="s">
        <v>426</v>
      </c>
      <c r="G195" s="101"/>
      <c r="H195" s="101"/>
      <c r="I195" s="94" t="s">
        <v>2537</v>
      </c>
      <c r="J195" s="95"/>
      <c r="K195" s="95"/>
      <c r="L195" s="95"/>
      <c r="M195" s="95"/>
      <c r="N195" s="95"/>
      <c r="O195" s="96"/>
      <c r="P195" s="97"/>
    </row>
    <row r="196" spans="2:16" ht="79.5" customHeight="1">
      <c r="B196" s="452"/>
      <c r="C196" s="453"/>
      <c r="D196" s="279"/>
      <c r="E196" s="245"/>
      <c r="F196" s="101" t="s">
        <v>109</v>
      </c>
      <c r="G196" s="101"/>
      <c r="H196" s="101"/>
      <c r="I196" s="94" t="s">
        <v>2538</v>
      </c>
      <c r="J196" s="95"/>
      <c r="K196" s="95"/>
      <c r="L196" s="95"/>
      <c r="M196" s="95"/>
      <c r="N196" s="95"/>
      <c r="O196" s="96"/>
      <c r="P196" s="97"/>
    </row>
    <row r="197" spans="2:16" ht="40" customHeight="1">
      <c r="B197" s="287" t="s">
        <v>106</v>
      </c>
      <c r="C197" s="288"/>
      <c r="D197" s="277">
        <v>1</v>
      </c>
      <c r="E197" s="243"/>
      <c r="F197" s="101" t="s">
        <v>5</v>
      </c>
      <c r="G197" s="101"/>
      <c r="H197" s="101"/>
      <c r="I197" s="94" t="s">
        <v>2539</v>
      </c>
      <c r="J197" s="95"/>
      <c r="K197" s="95"/>
      <c r="L197" s="95"/>
      <c r="M197" s="95"/>
      <c r="N197" s="95"/>
      <c r="O197" s="96"/>
      <c r="P197" s="97"/>
    </row>
    <row r="198" spans="2:16" ht="40" customHeight="1">
      <c r="B198" s="289"/>
      <c r="C198" s="290"/>
      <c r="D198" s="278"/>
      <c r="E198" s="244"/>
      <c r="F198" s="101" t="s">
        <v>107</v>
      </c>
      <c r="G198" s="101"/>
      <c r="H198" s="101"/>
      <c r="I198" s="94" t="s">
        <v>2540</v>
      </c>
      <c r="J198" s="95"/>
      <c r="K198" s="95"/>
      <c r="L198" s="95"/>
      <c r="M198" s="95"/>
      <c r="N198" s="95"/>
      <c r="O198" s="96"/>
      <c r="P198" s="97"/>
    </row>
    <row r="199" spans="2:16" ht="40" customHeight="1">
      <c r="B199" s="289"/>
      <c r="C199" s="290"/>
      <c r="D199" s="278"/>
      <c r="E199" s="244"/>
      <c r="F199" s="169" t="s">
        <v>109</v>
      </c>
      <c r="G199" s="169"/>
      <c r="H199" s="169"/>
      <c r="I199" s="94" t="s">
        <v>2541</v>
      </c>
      <c r="J199" s="95"/>
      <c r="K199" s="95"/>
      <c r="L199" s="95"/>
      <c r="M199" s="95"/>
      <c r="N199" s="95"/>
      <c r="O199" s="96"/>
      <c r="P199" s="97"/>
    </row>
    <row r="200" spans="2:16" ht="40" customHeight="1">
      <c r="B200" s="289"/>
      <c r="C200" s="290"/>
      <c r="D200" s="277">
        <v>2</v>
      </c>
      <c r="E200" s="243"/>
      <c r="F200" s="101" t="s">
        <v>5</v>
      </c>
      <c r="G200" s="101"/>
      <c r="H200" s="101"/>
      <c r="I200" s="94"/>
      <c r="J200" s="95"/>
      <c r="K200" s="95"/>
      <c r="L200" s="95"/>
      <c r="M200" s="95"/>
      <c r="N200" s="95"/>
      <c r="O200" s="96"/>
      <c r="P200" s="97"/>
    </row>
    <row r="201" spans="2:16" ht="40" customHeight="1">
      <c r="B201" s="289"/>
      <c r="C201" s="290"/>
      <c r="D201" s="278"/>
      <c r="E201" s="244"/>
      <c r="F201" s="101" t="s">
        <v>107</v>
      </c>
      <c r="G201" s="101"/>
      <c r="H201" s="101"/>
      <c r="I201" s="94"/>
      <c r="J201" s="95"/>
      <c r="K201" s="95"/>
      <c r="L201" s="95"/>
      <c r="M201" s="95"/>
      <c r="N201" s="95"/>
      <c r="O201" s="96"/>
      <c r="P201" s="97"/>
    </row>
    <row r="202" spans="2:16" ht="40" customHeight="1" thickBot="1">
      <c r="B202" s="291"/>
      <c r="C202" s="292"/>
      <c r="D202" s="285"/>
      <c r="E202" s="286"/>
      <c r="F202" s="157" t="s">
        <v>109</v>
      </c>
      <c r="G202" s="157"/>
      <c r="H202" s="157"/>
      <c r="I202" s="246"/>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49999999999999"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49999999999999" customHeight="1">
      <c r="B212" s="301" t="s">
        <v>118</v>
      </c>
      <c r="C212" s="293"/>
      <c r="D212" s="293"/>
      <c r="E212" s="293"/>
      <c r="F212" s="168"/>
      <c r="G212" s="168"/>
      <c r="H212" s="168"/>
      <c r="I212" s="168"/>
      <c r="J212" s="168"/>
      <c r="K212" s="168"/>
      <c r="L212" s="168"/>
      <c r="M212" s="168"/>
      <c r="N212" s="168"/>
      <c r="O212" s="105"/>
      <c r="P212" s="140"/>
    </row>
    <row r="213" spans="2:20" ht="20.149999999999999" customHeight="1">
      <c r="B213" s="302" t="s">
        <v>119</v>
      </c>
      <c r="C213" s="294"/>
      <c r="D213" s="293" t="s">
        <v>120</v>
      </c>
      <c r="E213" s="293"/>
      <c r="F213" s="168"/>
      <c r="G213" s="168"/>
      <c r="H213" s="168"/>
      <c r="I213" s="168"/>
      <c r="J213" s="168"/>
      <c r="K213" s="168"/>
      <c r="L213" s="168"/>
      <c r="M213" s="168"/>
      <c r="N213" s="168"/>
      <c r="O213" s="105"/>
      <c r="P213" s="140"/>
    </row>
    <row r="214" spans="2:20" ht="20.149999999999999" customHeight="1">
      <c r="B214" s="302"/>
      <c r="C214" s="294"/>
      <c r="D214" s="293" t="s">
        <v>121</v>
      </c>
      <c r="E214" s="293"/>
      <c r="F214" s="168"/>
      <c r="G214" s="168"/>
      <c r="H214" s="168"/>
      <c r="I214" s="168"/>
      <c r="J214" s="168"/>
      <c r="K214" s="168"/>
      <c r="L214" s="168"/>
      <c r="M214" s="168"/>
      <c r="N214" s="168"/>
      <c r="O214" s="105"/>
      <c r="P214" s="140"/>
    </row>
    <row r="215" spans="2:20" ht="20.149999999999999" customHeight="1">
      <c r="B215" s="302"/>
      <c r="C215" s="294"/>
      <c r="D215" s="293" t="s">
        <v>122</v>
      </c>
      <c r="E215" s="293"/>
      <c r="F215" s="168"/>
      <c r="G215" s="168"/>
      <c r="H215" s="168"/>
      <c r="I215" s="168"/>
      <c r="J215" s="168"/>
      <c r="K215" s="168"/>
      <c r="L215" s="168"/>
      <c r="M215" s="168"/>
      <c r="N215" s="168"/>
      <c r="O215" s="105"/>
      <c r="P215" s="140"/>
    </row>
    <row r="216" spans="2:20" ht="20.149999999999999" customHeight="1">
      <c r="B216" s="302"/>
      <c r="C216" s="294"/>
      <c r="D216" s="293" t="s">
        <v>123</v>
      </c>
      <c r="E216" s="293"/>
      <c r="F216" s="168"/>
      <c r="G216" s="168"/>
      <c r="H216" s="168"/>
      <c r="I216" s="168"/>
      <c r="J216" s="168"/>
      <c r="K216" s="168"/>
      <c r="L216" s="168"/>
      <c r="M216" s="168"/>
      <c r="N216" s="168"/>
      <c r="O216" s="105"/>
      <c r="P216" s="140"/>
    </row>
    <row r="217" spans="2:20" ht="20.149999999999999" customHeight="1">
      <c r="B217" s="302"/>
      <c r="C217" s="294"/>
      <c r="D217" s="293" t="s">
        <v>124</v>
      </c>
      <c r="E217" s="293"/>
      <c r="F217" s="168"/>
      <c r="G217" s="168"/>
      <c r="H217" s="168"/>
      <c r="I217" s="168"/>
      <c r="J217" s="168"/>
      <c r="K217" s="168"/>
      <c r="L217" s="168"/>
      <c r="M217" s="168"/>
      <c r="N217" s="168"/>
      <c r="O217" s="105"/>
      <c r="P217" s="140"/>
    </row>
    <row r="218" spans="2:20" ht="20.149999999999999" customHeight="1">
      <c r="B218" s="302"/>
      <c r="C218" s="294"/>
      <c r="D218" s="294" t="s">
        <v>125</v>
      </c>
      <c r="E218" s="294"/>
      <c r="F218" s="168"/>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2517</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2517</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2542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2543</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2518</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2544</v>
      </c>
      <c r="K233" s="215"/>
      <c r="L233" s="215"/>
      <c r="M233" s="215"/>
      <c r="N233" s="215"/>
      <c r="O233" s="215"/>
      <c r="P233" s="216"/>
    </row>
    <row r="234" spans="1:20" ht="20.149999999999999" customHeight="1">
      <c r="B234" s="123" t="s">
        <v>131</v>
      </c>
      <c r="C234" s="101"/>
      <c r="D234" s="101"/>
      <c r="E234" s="101"/>
      <c r="F234" s="105">
        <v>56</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49999999999999" customHeight="1">
      <c r="B246" s="314" t="s">
        <v>141</v>
      </c>
      <c r="C246" s="101"/>
      <c r="D246" s="101"/>
      <c r="E246" s="227">
        <f>IF(OR($H$246&lt;&gt;"",$K$246&lt;&gt;""),SUM($H$246,$K$246),"")</f>
        <v>29</v>
      </c>
      <c r="F246" s="227"/>
      <c r="G246" s="227"/>
      <c r="H246" s="168">
        <v>19</v>
      </c>
      <c r="I246" s="168"/>
      <c r="J246" s="168"/>
      <c r="K246" s="168">
        <v>10</v>
      </c>
      <c r="L246" s="168"/>
      <c r="M246" s="168"/>
      <c r="N246" s="168">
        <v>23.5</v>
      </c>
      <c r="O246" s="105"/>
      <c r="P246" s="140"/>
    </row>
    <row r="247" spans="2:16" ht="20.149999999999999" customHeight="1">
      <c r="B247" s="44"/>
      <c r="C247" s="101" t="s">
        <v>142</v>
      </c>
      <c r="D247" s="101"/>
      <c r="E247" s="227">
        <f>IF(OR($H$247&lt;&gt;"",$K$247&lt;&gt;""),SUM($H$247,$K$247),"")</f>
        <v>27</v>
      </c>
      <c r="F247" s="227"/>
      <c r="G247" s="227"/>
      <c r="H247" s="168">
        <v>17</v>
      </c>
      <c r="I247" s="168"/>
      <c r="J247" s="168"/>
      <c r="K247" s="168">
        <v>10</v>
      </c>
      <c r="L247" s="168"/>
      <c r="M247" s="168"/>
      <c r="N247" s="168">
        <v>21.5</v>
      </c>
      <c r="O247" s="105"/>
      <c r="P247" s="140"/>
    </row>
    <row r="248" spans="2:16" ht="20.149999999999999" customHeight="1">
      <c r="B248" s="45"/>
      <c r="C248" s="101" t="s">
        <v>143</v>
      </c>
      <c r="D248" s="101"/>
      <c r="E248" s="227">
        <f>IF(OR($H$248&lt;&gt;"",$K$248&lt;&gt;""),SUM($H$248,$K$248),"")</f>
        <v>2</v>
      </c>
      <c r="F248" s="227"/>
      <c r="G248" s="227"/>
      <c r="H248" s="168">
        <v>2</v>
      </c>
      <c r="I248" s="168"/>
      <c r="J248" s="168"/>
      <c r="K248" s="168"/>
      <c r="L248" s="168"/>
      <c r="M248" s="168"/>
      <c r="N248" s="168">
        <v>2</v>
      </c>
      <c r="O248" s="105"/>
      <c r="P248" s="140"/>
    </row>
    <row r="249" spans="2:16" ht="20.149999999999999" customHeight="1">
      <c r="B249" s="123" t="s">
        <v>144</v>
      </c>
      <c r="C249" s="101"/>
      <c r="D249" s="101"/>
      <c r="E249" s="227">
        <f>IF(OR($H$249&lt;&gt;"",$K$249&lt;&gt;""),SUM($H$249,$K$249),"")</f>
        <v>1</v>
      </c>
      <c r="F249" s="227"/>
      <c r="G249" s="227"/>
      <c r="H249" s="168"/>
      <c r="I249" s="168"/>
      <c r="J249" s="168"/>
      <c r="K249" s="168">
        <v>1</v>
      </c>
      <c r="L249" s="168"/>
      <c r="M249" s="168"/>
      <c r="N249" s="168">
        <v>0.1</v>
      </c>
      <c r="O249" s="105"/>
      <c r="P249" s="140"/>
    </row>
    <row r="250" spans="2:16" ht="20.149999999999999" customHeight="1">
      <c r="B250" s="123" t="s">
        <v>145</v>
      </c>
      <c r="C250" s="101"/>
      <c r="D250" s="101"/>
      <c r="E250" s="227">
        <f>IF(OR($H$250&lt;&gt;"",$K$250&lt;&gt;""),SUM($H$250,$K$250),"")</f>
        <v>1</v>
      </c>
      <c r="F250" s="227"/>
      <c r="G250" s="227"/>
      <c r="H250" s="168"/>
      <c r="I250" s="168"/>
      <c r="J250" s="168"/>
      <c r="K250" s="168">
        <v>1</v>
      </c>
      <c r="L250" s="168"/>
      <c r="M250" s="168"/>
      <c r="N250" s="168">
        <v>0.5</v>
      </c>
      <c r="O250" s="105"/>
      <c r="P250" s="140"/>
    </row>
    <row r="251" spans="2:16" ht="20.14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4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4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49999999999999"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49999999999999" customHeight="1">
      <c r="B265" s="123" t="s">
        <v>161</v>
      </c>
      <c r="C265" s="101"/>
      <c r="D265" s="101"/>
      <c r="E265" s="101"/>
      <c r="F265" s="101"/>
      <c r="G265" s="227">
        <f>IF(OR($J$265&lt;&gt;"",$M$265&lt;&gt;""),SUM($J$265,$M$265),"")</f>
        <v>17</v>
      </c>
      <c r="H265" s="227"/>
      <c r="I265" s="227"/>
      <c r="J265" s="168">
        <v>11</v>
      </c>
      <c r="K265" s="168"/>
      <c r="L265" s="168"/>
      <c r="M265" s="168">
        <v>6</v>
      </c>
      <c r="N265" s="168"/>
      <c r="O265" s="105"/>
      <c r="P265" s="140"/>
    </row>
    <row r="266" spans="2:20" ht="20.149999999999999" customHeight="1">
      <c r="B266" s="123" t="s">
        <v>162</v>
      </c>
      <c r="C266" s="101"/>
      <c r="D266" s="101"/>
      <c r="E266" s="101"/>
      <c r="F266" s="101"/>
      <c r="G266" s="227">
        <f>IF(OR($J$266&lt;&gt;"",$M$266&lt;&gt;""),SUM($J$266,$M$266),"")</f>
        <v>4</v>
      </c>
      <c r="H266" s="227"/>
      <c r="I266" s="227"/>
      <c r="J266" s="168">
        <v>3</v>
      </c>
      <c r="K266" s="168"/>
      <c r="L266" s="168"/>
      <c r="M266" s="168">
        <v>1</v>
      </c>
      <c r="N266" s="168"/>
      <c r="O266" s="105"/>
      <c r="P266" s="140"/>
    </row>
    <row r="267" spans="2:20" ht="20.149999999999999" customHeight="1">
      <c r="B267" s="123" t="s">
        <v>398</v>
      </c>
      <c r="C267" s="101"/>
      <c r="D267" s="101"/>
      <c r="E267" s="101"/>
      <c r="F267" s="101"/>
      <c r="G267" s="227">
        <f>IF(OR($J$267&lt;&gt;"",$M$267&lt;&gt;""),SUM($J$267,$M$267),"")</f>
        <v>6</v>
      </c>
      <c r="H267" s="227"/>
      <c r="I267" s="227"/>
      <c r="J267" s="168">
        <v>3</v>
      </c>
      <c r="K267" s="168"/>
      <c r="L267" s="168"/>
      <c r="M267" s="168">
        <v>3</v>
      </c>
      <c r="N267" s="168"/>
      <c r="O267" s="105"/>
      <c r="P267" s="140"/>
    </row>
    <row r="268" spans="2:20" ht="20.14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f>IF(OR($J$274&lt;&gt;"",$M$274&lt;&gt;""),SUM($J$274,$M$274),"")</f>
        <v>1</v>
      </c>
      <c r="H274" s="227"/>
      <c r="I274" s="227"/>
      <c r="J274" s="168"/>
      <c r="K274" s="168"/>
      <c r="L274" s="168"/>
      <c r="M274" s="168">
        <v>1</v>
      </c>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49999999999999"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30</v>
      </c>
      <c r="J283" s="47" t="s">
        <v>502</v>
      </c>
      <c r="K283" s="48" t="s">
        <v>447</v>
      </c>
      <c r="L283" s="29">
        <v>9</v>
      </c>
      <c r="M283" s="47" t="s">
        <v>501</v>
      </c>
      <c r="N283" s="29">
        <v>30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c r="G285" s="106"/>
      <c r="H285" s="106"/>
      <c r="I285" s="106"/>
      <c r="J285" s="50" t="s">
        <v>492</v>
      </c>
      <c r="K285" s="105"/>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2545</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2.5</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2518</v>
      </c>
      <c r="M301" s="118"/>
      <c r="N301" s="118"/>
      <c r="O301" s="118"/>
      <c r="P301" s="119"/>
    </row>
    <row r="302" spans="2:20" ht="20.149999999999999" customHeight="1">
      <c r="B302" s="98"/>
      <c r="C302" s="99"/>
      <c r="D302" s="99"/>
      <c r="E302" s="99"/>
      <c r="F302" s="100"/>
      <c r="G302" s="219" t="s">
        <v>453</v>
      </c>
      <c r="H302" s="201"/>
      <c r="I302" s="105" t="s">
        <v>2518</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2546</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c r="H307" s="28"/>
      <c r="I307" s="28">
        <v>3</v>
      </c>
      <c r="J307" s="28">
        <v>2</v>
      </c>
      <c r="K307" s="28"/>
      <c r="L307" s="28"/>
      <c r="M307" s="28"/>
      <c r="N307" s="28">
        <v>1</v>
      </c>
      <c r="O307" s="28"/>
      <c r="P307" s="28"/>
      <c r="Q307" s="12"/>
    </row>
    <row r="308" spans="1:20" ht="20.149999999999999" customHeight="1">
      <c r="B308" s="199" t="s">
        <v>185</v>
      </c>
      <c r="C308" s="200"/>
      <c r="D308" s="200"/>
      <c r="E308" s="200"/>
      <c r="F308" s="201"/>
      <c r="G308" s="28"/>
      <c r="H308" s="28"/>
      <c r="I308" s="28">
        <v>3</v>
      </c>
      <c r="J308" s="28">
        <v>2</v>
      </c>
      <c r="K308" s="28"/>
      <c r="L308" s="28"/>
      <c r="M308" s="28"/>
      <c r="N308" s="28">
        <v>1</v>
      </c>
      <c r="O308" s="28"/>
      <c r="P308" s="28"/>
      <c r="Q308" s="12"/>
    </row>
    <row r="309" spans="1:20" ht="20.149999999999999" customHeight="1">
      <c r="B309" s="342" t="s">
        <v>186</v>
      </c>
      <c r="C309" s="343"/>
      <c r="D309" s="212" t="s">
        <v>187</v>
      </c>
      <c r="E309" s="108"/>
      <c r="F309" s="109"/>
      <c r="G309" s="28"/>
      <c r="H309" s="28"/>
      <c r="I309" s="28">
        <v>3</v>
      </c>
      <c r="J309" s="28">
        <v>2</v>
      </c>
      <c r="K309" s="28"/>
      <c r="L309" s="28"/>
      <c r="M309" s="28"/>
      <c r="N309" s="28">
        <v>1</v>
      </c>
      <c r="O309" s="28"/>
      <c r="P309" s="28"/>
      <c r="Q309" s="12"/>
    </row>
    <row r="310" spans="1:20" ht="20.149999999999999" customHeight="1">
      <c r="B310" s="344"/>
      <c r="C310" s="345"/>
      <c r="D310" s="219" t="s">
        <v>188</v>
      </c>
      <c r="E310" s="200"/>
      <c r="F310" s="201"/>
      <c r="G310" s="340">
        <v>1</v>
      </c>
      <c r="H310" s="340"/>
      <c r="I310" s="340">
        <v>13</v>
      </c>
      <c r="J310" s="340">
        <v>8</v>
      </c>
      <c r="K310" s="340">
        <v>1</v>
      </c>
      <c r="L310" s="340"/>
      <c r="M310" s="340"/>
      <c r="N310" s="340"/>
      <c r="O310" s="340"/>
      <c r="P310" s="340"/>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v>1</v>
      </c>
      <c r="H312" s="340"/>
      <c r="I312" s="340">
        <v>1</v>
      </c>
      <c r="J312" s="340"/>
      <c r="K312" s="340">
        <v>1</v>
      </c>
      <c r="L312" s="340"/>
      <c r="M312" s="340"/>
      <c r="N312" s="340"/>
      <c r="O312" s="340">
        <v>1</v>
      </c>
      <c r="P312" s="340"/>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c r="H314" s="340"/>
      <c r="I314" s="340"/>
      <c r="J314" s="340"/>
      <c r="K314" s="340"/>
      <c r="L314" s="340"/>
      <c r="M314" s="340"/>
      <c r="N314" s="340"/>
      <c r="O314" s="340"/>
      <c r="P314" s="340"/>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c r="H316" s="28"/>
      <c r="I316" s="28"/>
      <c r="J316" s="28"/>
      <c r="K316" s="28"/>
      <c r="L316" s="28"/>
      <c r="M316" s="28"/>
      <c r="N316" s="28"/>
      <c r="O316" s="28"/>
      <c r="P316" s="28"/>
      <c r="Q316" s="12"/>
    </row>
    <row r="317" spans="1:20" ht="20.149999999999999" customHeight="1" thickBot="1">
      <c r="B317" s="156" t="s">
        <v>192</v>
      </c>
      <c r="C317" s="157"/>
      <c r="D317" s="157"/>
      <c r="E317" s="157"/>
      <c r="F317" s="157"/>
      <c r="G317" s="157"/>
      <c r="H317" s="322" t="s">
        <v>2518</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2547</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2548</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2517</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2517</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2549</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2551</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2552</v>
      </c>
      <c r="J338" s="168"/>
      <c r="K338" s="168"/>
      <c r="L338" s="168"/>
      <c r="M338" s="105" t="s">
        <v>2553</v>
      </c>
      <c r="N338" s="106"/>
      <c r="O338" s="106"/>
      <c r="P338" s="110"/>
    </row>
    <row r="339" spans="2:17" ht="20.149999999999999"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49999999999999"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49999999999999"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c r="J344" s="106"/>
      <c r="K344" s="106"/>
      <c r="L344" s="50" t="s">
        <v>496</v>
      </c>
      <c r="M344" s="105"/>
      <c r="N344" s="106"/>
      <c r="O344" s="106"/>
      <c r="P344" s="37" t="s">
        <v>496</v>
      </c>
    </row>
    <row r="345" spans="2:17" ht="20.149999999999999" customHeight="1">
      <c r="B345" s="231"/>
      <c r="C345" s="236"/>
      <c r="D345" s="232"/>
      <c r="E345" s="212" t="s">
        <v>219</v>
      </c>
      <c r="F345" s="108"/>
      <c r="G345" s="108"/>
      <c r="H345" s="109"/>
      <c r="I345" s="367">
        <v>82000</v>
      </c>
      <c r="J345" s="106"/>
      <c r="K345" s="106"/>
      <c r="L345" s="50" t="s">
        <v>496</v>
      </c>
      <c r="M345" s="367">
        <v>82000</v>
      </c>
      <c r="N345" s="106"/>
      <c r="O345" s="106"/>
      <c r="P345" s="37" t="s">
        <v>496</v>
      </c>
    </row>
    <row r="346" spans="2:17" ht="20.149999999999999" customHeight="1">
      <c r="B346" s="85" t="s">
        <v>208</v>
      </c>
      <c r="C346" s="86"/>
      <c r="D346" s="86"/>
      <c r="E346" s="86"/>
      <c r="F346" s="86"/>
      <c r="G346" s="86"/>
      <c r="H346" s="87"/>
      <c r="I346" s="367">
        <v>237502</v>
      </c>
      <c r="J346" s="106"/>
      <c r="K346" s="106"/>
      <c r="L346" s="50" t="s">
        <v>496</v>
      </c>
      <c r="M346" s="367">
        <v>241876</v>
      </c>
      <c r="N346" s="106"/>
      <c r="O346" s="106"/>
      <c r="P346" s="37" t="s">
        <v>496</v>
      </c>
    </row>
    <row r="347" spans="2:17" ht="20.149999999999999" customHeight="1">
      <c r="B347" s="368"/>
      <c r="C347" s="212" t="s">
        <v>209</v>
      </c>
      <c r="D347" s="108"/>
      <c r="E347" s="108"/>
      <c r="F347" s="108"/>
      <c r="G347" s="108"/>
      <c r="H347" s="109"/>
      <c r="I347" s="367">
        <v>82000</v>
      </c>
      <c r="J347" s="106"/>
      <c r="K347" s="106"/>
      <c r="L347" s="50" t="s">
        <v>496</v>
      </c>
      <c r="M347" s="367">
        <v>82000</v>
      </c>
      <c r="N347" s="106"/>
      <c r="O347" s="106"/>
      <c r="P347" s="37" t="s">
        <v>496</v>
      </c>
    </row>
    <row r="348" spans="2:17" ht="20.149999999999999" customHeight="1">
      <c r="B348" s="123"/>
      <c r="C348" s="369" t="s">
        <v>211</v>
      </c>
      <c r="D348" s="228" t="s">
        <v>210</v>
      </c>
      <c r="E348" s="229"/>
      <c r="F348" s="229"/>
      <c r="G348" s="229"/>
      <c r="H348" s="230"/>
      <c r="I348" s="367">
        <v>17302</v>
      </c>
      <c r="J348" s="106"/>
      <c r="K348" s="106"/>
      <c r="L348" s="50" t="s">
        <v>496</v>
      </c>
      <c r="M348" s="367">
        <v>21676</v>
      </c>
      <c r="N348" s="106"/>
      <c r="O348" s="106"/>
      <c r="P348" s="37" t="s">
        <v>496</v>
      </c>
    </row>
    <row r="349" spans="2:17" ht="20.149999999999999" customHeight="1">
      <c r="B349" s="123"/>
      <c r="C349" s="369"/>
      <c r="D349" s="369" t="s">
        <v>212</v>
      </c>
      <c r="E349" s="212" t="s">
        <v>220</v>
      </c>
      <c r="F349" s="108"/>
      <c r="G349" s="108"/>
      <c r="H349" s="109"/>
      <c r="I349" s="367">
        <v>24900</v>
      </c>
      <c r="J349" s="106"/>
      <c r="K349" s="106"/>
      <c r="L349" s="50" t="s">
        <v>496</v>
      </c>
      <c r="M349" s="367">
        <v>24900</v>
      </c>
      <c r="N349" s="106"/>
      <c r="O349" s="106"/>
      <c r="P349" s="37" t="s">
        <v>496</v>
      </c>
    </row>
    <row r="350" spans="2:17" ht="20.149999999999999" customHeight="1">
      <c r="B350" s="123"/>
      <c r="C350" s="369"/>
      <c r="D350" s="369"/>
      <c r="E350" s="212" t="s">
        <v>221</v>
      </c>
      <c r="F350" s="108"/>
      <c r="G350" s="108"/>
      <c r="H350" s="109"/>
      <c r="I350" s="367">
        <v>113300</v>
      </c>
      <c r="J350" s="106"/>
      <c r="K350" s="106"/>
      <c r="L350" s="50" t="s">
        <v>496</v>
      </c>
      <c r="M350" s="367">
        <v>113300</v>
      </c>
      <c r="N350" s="106"/>
      <c r="O350" s="106"/>
      <c r="P350" s="37" t="s">
        <v>496</v>
      </c>
    </row>
    <row r="351" spans="2:17" ht="20.149999999999999" customHeight="1">
      <c r="B351" s="123"/>
      <c r="C351" s="369"/>
      <c r="D351" s="369"/>
      <c r="E351" s="212" t="s">
        <v>222</v>
      </c>
      <c r="F351" s="108"/>
      <c r="G351" s="108"/>
      <c r="H351" s="109"/>
      <c r="I351" s="105"/>
      <c r="J351" s="106"/>
      <c r="K351" s="106"/>
      <c r="L351" s="50" t="s">
        <v>496</v>
      </c>
      <c r="M351" s="105"/>
      <c r="N351" s="106"/>
      <c r="O351" s="106"/>
      <c r="P351" s="37" t="s">
        <v>496</v>
      </c>
    </row>
    <row r="352" spans="2:17" ht="20.149999999999999" customHeight="1">
      <c r="B352" s="123"/>
      <c r="C352" s="369"/>
      <c r="D352" s="369"/>
      <c r="E352" s="212" t="s">
        <v>223</v>
      </c>
      <c r="F352" s="108"/>
      <c r="G352" s="108"/>
      <c r="H352" s="109"/>
      <c r="I352" s="105"/>
      <c r="J352" s="106"/>
      <c r="K352" s="106"/>
      <c r="L352" s="50" t="s">
        <v>496</v>
      </c>
      <c r="M352" s="105"/>
      <c r="N352" s="106"/>
      <c r="O352" s="106"/>
      <c r="P352" s="37" t="s">
        <v>496</v>
      </c>
    </row>
    <row r="353" spans="2:20" ht="20.149999999999999" customHeight="1">
      <c r="B353" s="123"/>
      <c r="C353" s="369"/>
      <c r="D353" s="369"/>
      <c r="E353" s="212" t="s">
        <v>71</v>
      </c>
      <c r="F353" s="108"/>
      <c r="G353" s="108"/>
      <c r="H353" s="109"/>
      <c r="I353" s="105"/>
      <c r="J353" s="106"/>
      <c r="K353" s="106"/>
      <c r="L353" s="50" t="s">
        <v>496</v>
      </c>
      <c r="M353" s="105"/>
      <c r="N353" s="106"/>
      <c r="O353" s="106"/>
      <c r="P353" s="37" t="s">
        <v>496</v>
      </c>
    </row>
    <row r="354" spans="2:20" ht="20.149999999999999" customHeight="1">
      <c r="B354" s="370" t="s">
        <v>224</v>
      </c>
      <c r="C354" s="371"/>
      <c r="D354" s="371"/>
      <c r="E354" s="371"/>
      <c r="F354" s="371"/>
      <c r="G354" s="371"/>
      <c r="H354" s="371"/>
      <c r="I354" s="371"/>
      <c r="J354" s="371"/>
      <c r="K354" s="371"/>
      <c r="L354" s="371"/>
      <c r="M354" s="371"/>
      <c r="N354" s="371"/>
      <c r="O354" s="371"/>
      <c r="P354" s="372"/>
    </row>
    <row r="355" spans="2:20" ht="20.149999999999999" customHeight="1">
      <c r="B355" s="373" t="s">
        <v>2467</v>
      </c>
      <c r="C355" s="374"/>
      <c r="D355" s="374"/>
      <c r="E355" s="374"/>
      <c r="F355" s="374"/>
      <c r="G355" s="374"/>
      <c r="H355" s="374"/>
      <c r="I355" s="374"/>
      <c r="J355" s="374"/>
      <c r="K355" s="374"/>
      <c r="L355" s="374"/>
      <c r="M355" s="374"/>
      <c r="N355" s="374"/>
      <c r="O355" s="374"/>
      <c r="P355" s="375"/>
    </row>
    <row r="356" spans="2:20" ht="20.149999999999999" customHeight="1" thickBot="1">
      <c r="B356" s="376" t="s">
        <v>2468</v>
      </c>
      <c r="C356" s="377"/>
      <c r="D356" s="377"/>
      <c r="E356" s="377"/>
      <c r="F356" s="377"/>
      <c r="G356" s="377"/>
      <c r="H356" s="377"/>
      <c r="I356" s="377"/>
      <c r="J356" s="377"/>
      <c r="K356" s="377"/>
      <c r="L356" s="377"/>
      <c r="M356" s="377"/>
      <c r="N356" s="377"/>
      <c r="O356" s="377"/>
      <c r="P356" s="378"/>
    </row>
    <row r="357" spans="2:20" ht="20.149999999999999" customHeight="1"/>
    <row r="358" spans="2:20" s="17" customFormat="1" ht="20.149999999999999" customHeight="1" thickBot="1">
      <c r="B358" s="17" t="s">
        <v>225</v>
      </c>
      <c r="S358" s="18"/>
      <c r="T358" s="18"/>
    </row>
    <row r="359" spans="2:20" ht="20.149999999999999"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2554</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1</v>
      </c>
      <c r="J361" s="106"/>
      <c r="K361" s="108" t="s">
        <v>498</v>
      </c>
      <c r="L361" s="108"/>
      <c r="M361" s="108"/>
      <c r="N361" s="108"/>
      <c r="O361" s="108"/>
      <c r="P361" s="178"/>
    </row>
    <row r="362" spans="2:20" ht="120" customHeight="1">
      <c r="B362" s="381" t="s">
        <v>583</v>
      </c>
      <c r="C362" s="138"/>
      <c r="D362" s="138"/>
      <c r="E362" s="138"/>
      <c r="F362" s="139"/>
      <c r="G362" s="144" t="s">
        <v>2555</v>
      </c>
      <c r="H362" s="215"/>
      <c r="I362" s="215"/>
      <c r="J362" s="215"/>
      <c r="K362" s="215"/>
      <c r="L362" s="215"/>
      <c r="M362" s="215"/>
      <c r="N362" s="215"/>
      <c r="O362" s="215"/>
      <c r="P362" s="216"/>
    </row>
    <row r="363" spans="2:20" ht="120" customHeight="1">
      <c r="B363" s="107" t="s">
        <v>221</v>
      </c>
      <c r="C363" s="108"/>
      <c r="D363" s="108"/>
      <c r="E363" s="108"/>
      <c r="F363" s="109"/>
      <c r="G363" s="144" t="s">
        <v>2556</v>
      </c>
      <c r="H363" s="215"/>
      <c r="I363" s="215"/>
      <c r="J363" s="215"/>
      <c r="K363" s="215"/>
      <c r="L363" s="215"/>
      <c r="M363" s="215"/>
      <c r="N363" s="215"/>
      <c r="O363" s="215"/>
      <c r="P363" s="216"/>
    </row>
    <row r="364" spans="2:20" ht="120" customHeight="1">
      <c r="B364" s="107" t="s">
        <v>220</v>
      </c>
      <c r="C364" s="108"/>
      <c r="D364" s="108"/>
      <c r="E364" s="108"/>
      <c r="F364" s="109"/>
      <c r="G364" s="144" t="s">
        <v>2557</v>
      </c>
      <c r="H364" s="215"/>
      <c r="I364" s="215"/>
      <c r="J364" s="215"/>
      <c r="K364" s="215"/>
      <c r="L364" s="215"/>
      <c r="M364" s="215"/>
      <c r="N364" s="215"/>
      <c r="O364" s="215"/>
      <c r="P364" s="216"/>
    </row>
    <row r="365" spans="2:20" ht="120" customHeight="1">
      <c r="B365" s="107" t="s">
        <v>223</v>
      </c>
      <c r="C365" s="108"/>
      <c r="D365" s="108"/>
      <c r="E365" s="108"/>
      <c r="F365" s="109"/>
      <c r="G365" s="144" t="s">
        <v>2558</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2559</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2560</v>
      </c>
      <c r="K373" s="215"/>
      <c r="L373" s="215"/>
      <c r="M373" s="215"/>
      <c r="N373" s="215"/>
      <c r="O373" s="215"/>
      <c r="P373" s="216"/>
    </row>
    <row r="374" spans="2:20" ht="120" customHeight="1">
      <c r="B374" s="199" t="s">
        <v>581</v>
      </c>
      <c r="C374" s="200"/>
      <c r="D374" s="200"/>
      <c r="E374" s="200"/>
      <c r="F374" s="200"/>
      <c r="G374" s="200"/>
      <c r="H374" s="200"/>
      <c r="I374" s="201"/>
      <c r="J374" s="185" t="s">
        <v>2561</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9"/>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49999999999999"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5"/>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80"/>
    </row>
    <row r="384" spans="2:20" ht="20.149999999999999"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40" customHeight="1">
      <c r="B387" s="302" t="s">
        <v>238</v>
      </c>
      <c r="C387" s="294"/>
      <c r="D387" s="105"/>
      <c r="E387" s="106"/>
      <c r="F387" s="106"/>
      <c r="G387" s="106"/>
      <c r="H387" s="106"/>
      <c r="I387" s="106"/>
      <c r="J387" s="106"/>
      <c r="K387" s="106"/>
      <c r="L387" s="106"/>
      <c r="M387" s="106"/>
      <c r="N387" s="106"/>
      <c r="O387" s="106"/>
      <c r="P387" s="110"/>
    </row>
    <row r="388" spans="1:20" ht="20.149999999999999"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13</v>
      </c>
      <c r="I393" s="118"/>
      <c r="J393" s="118"/>
      <c r="K393" s="118"/>
      <c r="L393" s="118"/>
      <c r="M393" s="118"/>
      <c r="N393" s="118"/>
      <c r="O393" s="118"/>
      <c r="P393" s="49" t="s">
        <v>492</v>
      </c>
    </row>
    <row r="394" spans="1:20" ht="20.149999999999999" customHeight="1">
      <c r="B394" s="88"/>
      <c r="C394" s="90"/>
      <c r="D394" s="101" t="s">
        <v>249</v>
      </c>
      <c r="E394" s="101"/>
      <c r="F394" s="101"/>
      <c r="G394" s="101"/>
      <c r="H394" s="105">
        <v>39</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1</v>
      </c>
      <c r="I395" s="106"/>
      <c r="J395" s="106"/>
      <c r="K395" s="106"/>
      <c r="L395" s="106"/>
      <c r="M395" s="106"/>
      <c r="N395" s="106"/>
      <c r="O395" s="106"/>
      <c r="P395" s="37" t="s">
        <v>494</v>
      </c>
    </row>
    <row r="396" spans="1:20" ht="20.149999999999999" customHeight="1">
      <c r="B396" s="123"/>
      <c r="C396" s="101"/>
      <c r="D396" s="101" t="s">
        <v>251</v>
      </c>
      <c r="E396" s="101"/>
      <c r="F396" s="101"/>
      <c r="G396" s="101"/>
      <c r="H396" s="105">
        <v>2</v>
      </c>
      <c r="I396" s="106"/>
      <c r="J396" s="106"/>
      <c r="K396" s="106"/>
      <c r="L396" s="106"/>
      <c r="M396" s="106"/>
      <c r="N396" s="106"/>
      <c r="O396" s="106"/>
      <c r="P396" s="37" t="s">
        <v>494</v>
      </c>
    </row>
    <row r="397" spans="1:20" ht="20.149999999999999" customHeight="1">
      <c r="B397" s="123"/>
      <c r="C397" s="101"/>
      <c r="D397" s="101" t="s">
        <v>252</v>
      </c>
      <c r="E397" s="101"/>
      <c r="F397" s="101"/>
      <c r="G397" s="101"/>
      <c r="H397" s="105">
        <v>7</v>
      </c>
      <c r="I397" s="106"/>
      <c r="J397" s="106"/>
      <c r="K397" s="106"/>
      <c r="L397" s="106"/>
      <c r="M397" s="106"/>
      <c r="N397" s="106"/>
      <c r="O397" s="106"/>
      <c r="P397" s="37" t="s">
        <v>494</v>
      </c>
    </row>
    <row r="398" spans="1:20" ht="20.149999999999999" customHeight="1">
      <c r="B398" s="123"/>
      <c r="C398" s="101"/>
      <c r="D398" s="101" t="s">
        <v>253</v>
      </c>
      <c r="E398" s="101"/>
      <c r="F398" s="101"/>
      <c r="G398" s="101"/>
      <c r="H398" s="105">
        <v>42</v>
      </c>
      <c r="I398" s="106"/>
      <c r="J398" s="106"/>
      <c r="K398" s="106"/>
      <c r="L398" s="106"/>
      <c r="M398" s="106"/>
      <c r="N398" s="106"/>
      <c r="O398" s="106"/>
      <c r="P398" s="37" t="s">
        <v>494</v>
      </c>
    </row>
    <row r="399" spans="1:20" ht="20.149999999999999" customHeight="1">
      <c r="B399" s="394" t="s">
        <v>246</v>
      </c>
      <c r="C399" s="395"/>
      <c r="D399" s="101" t="s">
        <v>254</v>
      </c>
      <c r="E399" s="101"/>
      <c r="F399" s="101"/>
      <c r="G399" s="101"/>
      <c r="H399" s="105">
        <v>0</v>
      </c>
      <c r="I399" s="106"/>
      <c r="J399" s="106"/>
      <c r="K399" s="106"/>
      <c r="L399" s="106"/>
      <c r="M399" s="106"/>
      <c r="N399" s="106"/>
      <c r="O399" s="106"/>
      <c r="P399" s="37" t="s">
        <v>494</v>
      </c>
    </row>
    <row r="400" spans="1:20" ht="20.149999999999999" customHeight="1">
      <c r="B400" s="396"/>
      <c r="C400" s="397"/>
      <c r="D400" s="101" t="s">
        <v>255</v>
      </c>
      <c r="E400" s="101"/>
      <c r="F400" s="101"/>
      <c r="G400" s="101"/>
      <c r="H400" s="105">
        <v>0</v>
      </c>
      <c r="I400" s="106"/>
      <c r="J400" s="106"/>
      <c r="K400" s="106"/>
      <c r="L400" s="106"/>
      <c r="M400" s="106"/>
      <c r="N400" s="106"/>
      <c r="O400" s="106"/>
      <c r="P400" s="37" t="s">
        <v>494</v>
      </c>
    </row>
    <row r="401" spans="2:20" ht="20.149999999999999" customHeight="1">
      <c r="B401" s="396"/>
      <c r="C401" s="397"/>
      <c r="D401" s="101" t="s">
        <v>256</v>
      </c>
      <c r="E401" s="101"/>
      <c r="F401" s="101"/>
      <c r="G401" s="101"/>
      <c r="H401" s="105">
        <v>0</v>
      </c>
      <c r="I401" s="106"/>
      <c r="J401" s="106"/>
      <c r="K401" s="106"/>
      <c r="L401" s="106"/>
      <c r="M401" s="106"/>
      <c r="N401" s="106"/>
      <c r="O401" s="106"/>
      <c r="P401" s="37" t="s">
        <v>494</v>
      </c>
    </row>
    <row r="402" spans="2:20" ht="20.149999999999999" customHeight="1">
      <c r="B402" s="396"/>
      <c r="C402" s="397"/>
      <c r="D402" s="101" t="s">
        <v>257</v>
      </c>
      <c r="E402" s="101"/>
      <c r="F402" s="101"/>
      <c r="G402" s="101"/>
      <c r="H402" s="105">
        <v>13</v>
      </c>
      <c r="I402" s="106"/>
      <c r="J402" s="106"/>
      <c r="K402" s="106"/>
      <c r="L402" s="106"/>
      <c r="M402" s="106"/>
      <c r="N402" s="106"/>
      <c r="O402" s="106"/>
      <c r="P402" s="37" t="s">
        <v>494</v>
      </c>
    </row>
    <row r="403" spans="2:20" ht="20.149999999999999" customHeight="1">
      <c r="B403" s="396"/>
      <c r="C403" s="397"/>
      <c r="D403" s="101" t="s">
        <v>258</v>
      </c>
      <c r="E403" s="101"/>
      <c r="F403" s="101"/>
      <c r="G403" s="101"/>
      <c r="H403" s="105">
        <v>13</v>
      </c>
      <c r="I403" s="106"/>
      <c r="J403" s="106"/>
      <c r="K403" s="106"/>
      <c r="L403" s="106"/>
      <c r="M403" s="106"/>
      <c r="N403" s="106"/>
      <c r="O403" s="106"/>
      <c r="P403" s="37" t="s">
        <v>494</v>
      </c>
    </row>
    <row r="404" spans="2:20" ht="20.149999999999999" customHeight="1">
      <c r="B404" s="396"/>
      <c r="C404" s="397"/>
      <c r="D404" s="101" t="s">
        <v>259</v>
      </c>
      <c r="E404" s="101"/>
      <c r="F404" s="101"/>
      <c r="G404" s="101"/>
      <c r="H404" s="105">
        <v>13</v>
      </c>
      <c r="I404" s="106"/>
      <c r="J404" s="106"/>
      <c r="K404" s="106"/>
      <c r="L404" s="106"/>
      <c r="M404" s="106"/>
      <c r="N404" s="106"/>
      <c r="O404" s="106"/>
      <c r="P404" s="37" t="s">
        <v>494</v>
      </c>
    </row>
    <row r="405" spans="2:20" ht="20.149999999999999" customHeight="1">
      <c r="B405" s="396"/>
      <c r="C405" s="397"/>
      <c r="D405" s="101" t="s">
        <v>260</v>
      </c>
      <c r="E405" s="101"/>
      <c r="F405" s="101"/>
      <c r="G405" s="101"/>
      <c r="H405" s="105">
        <v>10</v>
      </c>
      <c r="I405" s="106"/>
      <c r="J405" s="106"/>
      <c r="K405" s="106"/>
      <c r="L405" s="106"/>
      <c r="M405" s="106"/>
      <c r="N405" s="106"/>
      <c r="O405" s="106"/>
      <c r="P405" s="37" t="s">
        <v>494</v>
      </c>
    </row>
    <row r="406" spans="2:20" ht="20.149999999999999" customHeight="1">
      <c r="B406" s="398"/>
      <c r="C406" s="399"/>
      <c r="D406" s="101" t="s">
        <v>261</v>
      </c>
      <c r="E406" s="101"/>
      <c r="F406" s="101"/>
      <c r="G406" s="101"/>
      <c r="H406" s="105">
        <v>3</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6</v>
      </c>
      <c r="I407" s="106"/>
      <c r="J407" s="106"/>
      <c r="K407" s="106"/>
      <c r="L407" s="106"/>
      <c r="M407" s="106"/>
      <c r="N407" s="106"/>
      <c r="O407" s="106"/>
      <c r="P407" s="37" t="s">
        <v>494</v>
      </c>
    </row>
    <row r="408" spans="2:20" ht="20.149999999999999" customHeight="1">
      <c r="B408" s="123"/>
      <c r="C408" s="101"/>
      <c r="D408" s="101" t="s">
        <v>263</v>
      </c>
      <c r="E408" s="101"/>
      <c r="F408" s="101"/>
      <c r="G408" s="101"/>
      <c r="H408" s="105">
        <v>8</v>
      </c>
      <c r="I408" s="106"/>
      <c r="J408" s="106"/>
      <c r="K408" s="106"/>
      <c r="L408" s="106"/>
      <c r="M408" s="106"/>
      <c r="N408" s="106"/>
      <c r="O408" s="106"/>
      <c r="P408" s="37" t="s">
        <v>494</v>
      </c>
    </row>
    <row r="409" spans="2:20" ht="20.149999999999999" customHeight="1">
      <c r="B409" s="123"/>
      <c r="C409" s="101"/>
      <c r="D409" s="101" t="s">
        <v>264</v>
      </c>
      <c r="E409" s="101"/>
      <c r="F409" s="101"/>
      <c r="G409" s="101"/>
      <c r="H409" s="105">
        <v>38</v>
      </c>
      <c r="I409" s="106"/>
      <c r="J409" s="106"/>
      <c r="K409" s="106"/>
      <c r="L409" s="106"/>
      <c r="M409" s="106"/>
      <c r="N409" s="106"/>
      <c r="O409" s="106"/>
      <c r="P409" s="37" t="s">
        <v>494</v>
      </c>
    </row>
    <row r="410" spans="2:20" ht="20.149999999999999" customHeight="1">
      <c r="B410" s="123"/>
      <c r="C410" s="101"/>
      <c r="D410" s="101" t="s">
        <v>265</v>
      </c>
      <c r="E410" s="101"/>
      <c r="F410" s="101"/>
      <c r="G410" s="101"/>
      <c r="H410" s="105"/>
      <c r="I410" s="106"/>
      <c r="J410" s="106"/>
      <c r="K410" s="106"/>
      <c r="L410" s="106"/>
      <c r="M410" s="106"/>
      <c r="N410" s="106"/>
      <c r="O410" s="106"/>
      <c r="P410" s="37" t="s">
        <v>494</v>
      </c>
    </row>
    <row r="411" spans="2:20" ht="20.149999999999999" customHeight="1">
      <c r="B411" s="123"/>
      <c r="C411" s="101"/>
      <c r="D411" s="101" t="s">
        <v>266</v>
      </c>
      <c r="E411" s="101"/>
      <c r="F411" s="101"/>
      <c r="G411" s="101"/>
      <c r="H411" s="105"/>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88.7</v>
      </c>
      <c r="I415" s="118"/>
      <c r="J415" s="118"/>
      <c r="K415" s="118"/>
      <c r="L415" s="118"/>
      <c r="M415" s="118"/>
      <c r="N415" s="118"/>
      <c r="O415" s="118"/>
      <c r="P415" s="49" t="s">
        <v>500</v>
      </c>
    </row>
    <row r="416" spans="2:20" ht="20.149999999999999" customHeight="1">
      <c r="B416" s="123" t="s">
        <v>270</v>
      </c>
      <c r="C416" s="101"/>
      <c r="D416" s="101"/>
      <c r="E416" s="101"/>
      <c r="F416" s="101"/>
      <c r="G416" s="101"/>
      <c r="H416" s="105">
        <v>52</v>
      </c>
      <c r="I416" s="106"/>
      <c r="J416" s="106"/>
      <c r="K416" s="106"/>
      <c r="L416" s="106"/>
      <c r="M416" s="106"/>
      <c r="N416" s="106"/>
      <c r="O416" s="106"/>
      <c r="P416" s="37" t="s">
        <v>492</v>
      </c>
    </row>
    <row r="417" spans="2:20" ht="20.149999999999999" customHeight="1">
      <c r="B417" s="123" t="s">
        <v>271</v>
      </c>
      <c r="C417" s="101"/>
      <c r="D417" s="101"/>
      <c r="E417" s="101"/>
      <c r="F417" s="101"/>
      <c r="G417" s="101"/>
      <c r="H417" s="105">
        <v>92.8</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400"/>
    </row>
    <row r="419" spans="2:20" ht="20.149999999999999" customHeight="1" thickBot="1">
      <c r="B419" s="205"/>
      <c r="C419" s="206"/>
      <c r="D419" s="206"/>
      <c r="E419" s="206"/>
      <c r="F419" s="206"/>
      <c r="G419" s="206"/>
      <c r="H419" s="206"/>
      <c r="I419" s="206"/>
      <c r="J419" s="206"/>
      <c r="K419" s="206"/>
      <c r="L419" s="206"/>
      <c r="M419" s="206"/>
      <c r="N419" s="206"/>
      <c r="O419" s="206"/>
      <c r="P419" s="401"/>
    </row>
    <row r="420" spans="2:20" ht="20.149999999999999" customHeight="1"/>
    <row r="421" spans="2:20" s="17" customFormat="1" ht="20.149999999999999" customHeight="1" thickBot="1">
      <c r="B421" s="17" t="s">
        <v>273</v>
      </c>
      <c r="S421" s="18"/>
      <c r="T421" s="18"/>
    </row>
    <row r="422" spans="2:20" ht="20.149999999999999" customHeight="1">
      <c r="B422" s="417" t="s">
        <v>274</v>
      </c>
      <c r="C422" s="418"/>
      <c r="D422" s="418"/>
      <c r="E422" s="192" t="s">
        <v>279</v>
      </c>
      <c r="F422" s="192"/>
      <c r="G422" s="192"/>
      <c r="H422" s="117"/>
      <c r="I422" s="118"/>
      <c r="J422" s="118"/>
      <c r="K422" s="118"/>
      <c r="L422" s="118"/>
      <c r="M422" s="118"/>
      <c r="N422" s="118"/>
      <c r="O422" s="118"/>
      <c r="P422" s="49" t="s">
        <v>494</v>
      </c>
    </row>
    <row r="423" spans="2:20" ht="20.149999999999999" customHeight="1">
      <c r="B423" s="419"/>
      <c r="C423" s="420"/>
      <c r="D423" s="420"/>
      <c r="E423" s="101" t="s">
        <v>280</v>
      </c>
      <c r="F423" s="101"/>
      <c r="G423" s="101"/>
      <c r="H423" s="105">
        <v>4</v>
      </c>
      <c r="I423" s="106"/>
      <c r="J423" s="106"/>
      <c r="K423" s="106"/>
      <c r="L423" s="106"/>
      <c r="M423" s="106"/>
      <c r="N423" s="106"/>
      <c r="O423" s="106"/>
      <c r="P423" s="37" t="s">
        <v>494</v>
      </c>
    </row>
    <row r="424" spans="2:20" ht="20.149999999999999" customHeight="1">
      <c r="B424" s="419"/>
      <c r="C424" s="420"/>
      <c r="D424" s="420"/>
      <c r="E424" s="101" t="s">
        <v>281</v>
      </c>
      <c r="F424" s="101"/>
      <c r="G424" s="101"/>
      <c r="H424" s="105">
        <v>2</v>
      </c>
      <c r="I424" s="106"/>
      <c r="J424" s="106"/>
      <c r="K424" s="106"/>
      <c r="L424" s="106"/>
      <c r="M424" s="106"/>
      <c r="N424" s="106"/>
      <c r="O424" s="106"/>
      <c r="P424" s="37" t="s">
        <v>494</v>
      </c>
    </row>
    <row r="425" spans="2:20" ht="20.149999999999999" customHeight="1">
      <c r="B425" s="419"/>
      <c r="C425" s="420"/>
      <c r="D425" s="420"/>
      <c r="E425" s="101" t="s">
        <v>427</v>
      </c>
      <c r="F425" s="101"/>
      <c r="G425" s="101"/>
      <c r="H425" s="105">
        <v>8</v>
      </c>
      <c r="I425" s="106"/>
      <c r="J425" s="106"/>
      <c r="K425" s="106"/>
      <c r="L425" s="106"/>
      <c r="M425" s="106"/>
      <c r="N425" s="106"/>
      <c r="O425" s="106"/>
      <c r="P425" s="37" t="s">
        <v>494</v>
      </c>
    </row>
    <row r="426" spans="2:20" ht="20.149999999999999" customHeight="1">
      <c r="B426" s="419"/>
      <c r="C426" s="420"/>
      <c r="D426" s="420"/>
      <c r="E426" s="101" t="s">
        <v>71</v>
      </c>
      <c r="F426" s="101"/>
      <c r="G426" s="101"/>
      <c r="H426" s="105"/>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49999999999999" customHeight="1">
      <c r="B430" s="123"/>
      <c r="C430" s="101"/>
      <c r="D430" s="101"/>
      <c r="E430" s="101" t="s">
        <v>278</v>
      </c>
      <c r="F430" s="101"/>
      <c r="G430" s="101"/>
      <c r="H430" s="105">
        <v>0</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5" t="s">
        <v>459</v>
      </c>
      <c r="C436" s="406"/>
      <c r="D436" s="406"/>
      <c r="E436" s="406"/>
      <c r="F436" s="406"/>
      <c r="G436" s="406"/>
      <c r="H436" s="406"/>
      <c r="I436" s="406"/>
      <c r="J436" s="406"/>
      <c r="K436" s="406"/>
      <c r="L436" s="406"/>
      <c r="M436" s="406"/>
      <c r="N436" s="406"/>
      <c r="O436" s="406"/>
      <c r="P436" s="407"/>
    </row>
    <row r="437" spans="1:20" ht="40" customHeight="1">
      <c r="B437" s="408"/>
      <c r="C437" s="212" t="s">
        <v>283</v>
      </c>
      <c r="D437" s="108"/>
      <c r="E437" s="108"/>
      <c r="F437" s="108"/>
      <c r="G437" s="109"/>
      <c r="H437" s="144" t="s">
        <v>2562</v>
      </c>
      <c r="I437" s="215"/>
      <c r="J437" s="215"/>
      <c r="K437" s="215"/>
      <c r="L437" s="215"/>
      <c r="M437" s="215"/>
      <c r="N437" s="215"/>
      <c r="O437" s="215"/>
      <c r="P437" s="216"/>
    </row>
    <row r="438" spans="1:20" ht="20.149999999999999" customHeight="1">
      <c r="B438" s="409"/>
      <c r="C438" s="212" t="s">
        <v>14</v>
      </c>
      <c r="D438" s="108"/>
      <c r="E438" s="108"/>
      <c r="F438" s="108"/>
      <c r="G438" s="109"/>
      <c r="H438" s="208" t="s">
        <v>2506</v>
      </c>
      <c r="I438" s="209"/>
      <c r="J438" s="35" t="s">
        <v>484</v>
      </c>
      <c r="K438" s="209" t="s">
        <v>2507</v>
      </c>
      <c r="L438" s="209"/>
      <c r="M438" s="35" t="s">
        <v>484</v>
      </c>
      <c r="N438" s="209" t="s">
        <v>2508</v>
      </c>
      <c r="O438" s="209"/>
      <c r="P438" s="210"/>
    </row>
    <row r="439" spans="1:20" ht="20.149999999999999"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9"/>
      <c r="C442" s="212" t="s">
        <v>288</v>
      </c>
      <c r="D442" s="108"/>
      <c r="E442" s="108"/>
      <c r="F442" s="108"/>
      <c r="G442" s="109"/>
      <c r="H442" s="144"/>
      <c r="I442" s="215"/>
      <c r="J442" s="215"/>
      <c r="K442" s="215"/>
      <c r="L442" s="215"/>
      <c r="M442" s="215"/>
      <c r="N442" s="215"/>
      <c r="O442" s="215"/>
      <c r="P442" s="216"/>
    </row>
    <row r="443" spans="1:20" ht="20.149999999999999" customHeight="1">
      <c r="B443" s="402" t="s">
        <v>460</v>
      </c>
      <c r="C443" s="403"/>
      <c r="D443" s="403"/>
      <c r="E443" s="403"/>
      <c r="F443" s="403"/>
      <c r="G443" s="403"/>
      <c r="H443" s="403"/>
      <c r="I443" s="403"/>
      <c r="J443" s="403"/>
      <c r="K443" s="403"/>
      <c r="L443" s="403"/>
      <c r="M443" s="403"/>
      <c r="N443" s="403"/>
      <c r="O443" s="403"/>
      <c r="P443" s="404"/>
    </row>
    <row r="444" spans="1:20" ht="40" customHeight="1">
      <c r="B444" s="421"/>
      <c r="C444" s="212" t="s">
        <v>283</v>
      </c>
      <c r="D444" s="108"/>
      <c r="E444" s="108"/>
      <c r="F444" s="108"/>
      <c r="G444" s="109"/>
      <c r="H444" s="144" t="s">
        <v>2563</v>
      </c>
      <c r="I444" s="215"/>
      <c r="J444" s="215"/>
      <c r="K444" s="215"/>
      <c r="L444" s="215"/>
      <c r="M444" s="215"/>
      <c r="N444" s="215"/>
      <c r="O444" s="215"/>
      <c r="P444" s="216"/>
    </row>
    <row r="445" spans="1:20" ht="20.149999999999999" customHeight="1">
      <c r="B445" s="421"/>
      <c r="C445" s="212" t="s">
        <v>14</v>
      </c>
      <c r="D445" s="108"/>
      <c r="E445" s="108"/>
      <c r="F445" s="108"/>
      <c r="G445" s="109"/>
      <c r="H445" s="208" t="s">
        <v>2492</v>
      </c>
      <c r="I445" s="209"/>
      <c r="J445" s="35" t="s">
        <v>484</v>
      </c>
      <c r="K445" s="209" t="s">
        <v>2493</v>
      </c>
      <c r="L445" s="209"/>
      <c r="M445" s="35" t="s">
        <v>484</v>
      </c>
      <c r="N445" s="209" t="s">
        <v>2494</v>
      </c>
      <c r="O445" s="209"/>
      <c r="P445" s="210"/>
    </row>
    <row r="446" spans="1:20" ht="20.149999999999999"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49999999999999"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1"/>
      <c r="C449" s="124" t="s">
        <v>288</v>
      </c>
      <c r="D449" s="86"/>
      <c r="E449" s="86"/>
      <c r="F449" s="86"/>
      <c r="G449" s="87"/>
      <c r="H449" s="185" t="s">
        <v>2564</v>
      </c>
      <c r="I449" s="386"/>
      <c r="J449" s="386"/>
      <c r="K449" s="386"/>
      <c r="L449" s="386"/>
      <c r="M449" s="386"/>
      <c r="N449" s="386"/>
      <c r="O449" s="386"/>
      <c r="P449" s="387"/>
    </row>
    <row r="450" spans="2:16" ht="20.149999999999999" customHeight="1">
      <c r="B450" s="402" t="s">
        <v>461</v>
      </c>
      <c r="C450" s="403"/>
      <c r="D450" s="403"/>
      <c r="E450" s="403"/>
      <c r="F450" s="403"/>
      <c r="G450" s="403"/>
      <c r="H450" s="403"/>
      <c r="I450" s="403"/>
      <c r="J450" s="403"/>
      <c r="K450" s="403"/>
      <c r="L450" s="403"/>
      <c r="M450" s="403"/>
      <c r="N450" s="403"/>
      <c r="O450" s="403"/>
      <c r="P450" s="404"/>
    </row>
    <row r="451" spans="2:16" ht="40" customHeight="1">
      <c r="B451" s="421"/>
      <c r="C451" s="212" t="s">
        <v>283</v>
      </c>
      <c r="D451" s="108"/>
      <c r="E451" s="108"/>
      <c r="F451" s="108"/>
      <c r="G451" s="109"/>
      <c r="H451" s="144" t="s">
        <v>2565</v>
      </c>
      <c r="I451" s="215"/>
      <c r="J451" s="215"/>
      <c r="K451" s="215"/>
      <c r="L451" s="215"/>
      <c r="M451" s="215"/>
      <c r="N451" s="215"/>
      <c r="O451" s="215"/>
      <c r="P451" s="216"/>
    </row>
    <row r="452" spans="2:16" ht="20.149999999999999" customHeight="1">
      <c r="B452" s="421"/>
      <c r="C452" s="212" t="s">
        <v>14</v>
      </c>
      <c r="D452" s="108"/>
      <c r="E452" s="108"/>
      <c r="F452" s="108"/>
      <c r="G452" s="109"/>
      <c r="H452" s="208" t="s">
        <v>2506</v>
      </c>
      <c r="I452" s="209"/>
      <c r="J452" s="35" t="s">
        <v>484</v>
      </c>
      <c r="K452" s="209" t="s">
        <v>2566</v>
      </c>
      <c r="L452" s="209"/>
      <c r="M452" s="35" t="s">
        <v>484</v>
      </c>
      <c r="N452" s="209" t="s">
        <v>2567</v>
      </c>
      <c r="O452" s="209"/>
      <c r="P452" s="210"/>
    </row>
    <row r="453" spans="2:16" ht="20.149999999999999" customHeight="1">
      <c r="B453" s="421"/>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1"/>
      <c r="C456" s="124" t="s">
        <v>288</v>
      </c>
      <c r="D456" s="86"/>
      <c r="E456" s="86"/>
      <c r="F456" s="86"/>
      <c r="G456" s="87"/>
      <c r="H456" s="185" t="s">
        <v>2568</v>
      </c>
      <c r="I456" s="386"/>
      <c r="J456" s="386"/>
      <c r="K456" s="386"/>
      <c r="L456" s="386"/>
      <c r="M456" s="386"/>
      <c r="N456" s="386"/>
      <c r="O456" s="386"/>
      <c r="P456" s="387"/>
    </row>
    <row r="457" spans="2:16" ht="20.149999999999999" customHeight="1">
      <c r="B457" s="402" t="s">
        <v>508</v>
      </c>
      <c r="C457" s="403"/>
      <c r="D457" s="403"/>
      <c r="E457" s="403"/>
      <c r="F457" s="403"/>
      <c r="G457" s="403"/>
      <c r="H457" s="403"/>
      <c r="I457" s="403"/>
      <c r="J457" s="403"/>
      <c r="K457" s="403"/>
      <c r="L457" s="403"/>
      <c r="M457" s="403"/>
      <c r="N457" s="403"/>
      <c r="O457" s="403"/>
      <c r="P457" s="404"/>
    </row>
    <row r="458" spans="2:16" ht="40" customHeight="1">
      <c r="B458" s="421"/>
      <c r="C458" s="212" t="s">
        <v>283</v>
      </c>
      <c r="D458" s="108"/>
      <c r="E458" s="108"/>
      <c r="F458" s="108"/>
      <c r="G458" s="109"/>
      <c r="H458" s="144"/>
      <c r="I458" s="215"/>
      <c r="J458" s="215"/>
      <c r="K458" s="215"/>
      <c r="L458" s="215"/>
      <c r="M458" s="215"/>
      <c r="N458" s="215"/>
      <c r="O458" s="215"/>
      <c r="P458" s="216"/>
    </row>
    <row r="459" spans="2:16" ht="20.149999999999999" customHeight="1">
      <c r="B459" s="421"/>
      <c r="C459" s="212" t="s">
        <v>14</v>
      </c>
      <c r="D459" s="108"/>
      <c r="E459" s="108"/>
      <c r="F459" s="108"/>
      <c r="G459" s="109"/>
      <c r="H459" s="208"/>
      <c r="I459" s="209"/>
      <c r="J459" s="35" t="s">
        <v>484</v>
      </c>
      <c r="K459" s="209"/>
      <c r="L459" s="209"/>
      <c r="M459" s="35" t="s">
        <v>484</v>
      </c>
      <c r="N459" s="209"/>
      <c r="O459" s="209"/>
      <c r="P459" s="210"/>
    </row>
    <row r="460" spans="2:16" ht="20.149999999999999"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49999999999999"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1"/>
      <c r="C463" s="124" t="s">
        <v>288</v>
      </c>
      <c r="D463" s="86"/>
      <c r="E463" s="86"/>
      <c r="F463" s="86"/>
      <c r="G463" s="87"/>
      <c r="H463" s="185"/>
      <c r="I463" s="386"/>
      <c r="J463" s="386"/>
      <c r="K463" s="386"/>
      <c r="L463" s="386"/>
      <c r="M463" s="386"/>
      <c r="N463" s="386"/>
      <c r="O463" s="386"/>
      <c r="P463" s="387"/>
    </row>
    <row r="464" spans="2:16" ht="20.149999999999999" customHeight="1">
      <c r="B464" s="402" t="s">
        <v>509</v>
      </c>
      <c r="C464" s="403"/>
      <c r="D464" s="403"/>
      <c r="E464" s="403"/>
      <c r="F464" s="403"/>
      <c r="G464" s="403"/>
      <c r="H464" s="403"/>
      <c r="I464" s="403"/>
      <c r="J464" s="403"/>
      <c r="K464" s="403"/>
      <c r="L464" s="403"/>
      <c r="M464" s="403"/>
      <c r="N464" s="403"/>
      <c r="O464" s="403"/>
      <c r="P464" s="404"/>
    </row>
    <row r="465" spans="2:20" ht="40" customHeight="1">
      <c r="B465" s="421"/>
      <c r="C465" s="212" t="s">
        <v>283</v>
      </c>
      <c r="D465" s="108"/>
      <c r="E465" s="108"/>
      <c r="F465" s="108"/>
      <c r="G465" s="109"/>
      <c r="H465" s="144"/>
      <c r="I465" s="215"/>
      <c r="J465" s="215"/>
      <c r="K465" s="215"/>
      <c r="L465" s="215"/>
      <c r="M465" s="215"/>
      <c r="N465" s="215"/>
      <c r="O465" s="215"/>
      <c r="P465" s="216"/>
    </row>
    <row r="466" spans="2:20" ht="20.149999999999999" customHeight="1">
      <c r="B466" s="421"/>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2"/>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5" t="s">
        <v>290</v>
      </c>
      <c r="C473" s="426"/>
      <c r="D473" s="426"/>
      <c r="E473" s="426"/>
      <c r="F473" s="426"/>
      <c r="G473" s="426"/>
      <c r="H473" s="270" t="s">
        <v>2518</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2569</v>
      </c>
      <c r="M475" s="95"/>
      <c r="N475" s="95"/>
      <c r="O475" s="96"/>
      <c r="P475" s="97"/>
    </row>
    <row r="476" spans="2:20" ht="20.149999999999999" customHeight="1">
      <c r="B476" s="199" t="s">
        <v>291</v>
      </c>
      <c r="C476" s="200"/>
      <c r="D476" s="200"/>
      <c r="E476" s="200"/>
      <c r="F476" s="200"/>
      <c r="G476" s="201"/>
      <c r="H476" s="168" t="s">
        <v>2518</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2570</v>
      </c>
      <c r="M478" s="95"/>
      <c r="N478" s="95"/>
      <c r="O478" s="96"/>
      <c r="P478" s="97"/>
    </row>
    <row r="479" spans="2:20" ht="20.149999999999999" customHeight="1" thickBot="1">
      <c r="B479" s="423" t="s">
        <v>292</v>
      </c>
      <c r="C479" s="424"/>
      <c r="D479" s="424"/>
      <c r="E479" s="424"/>
      <c r="F479" s="424"/>
      <c r="G479" s="424"/>
      <c r="H479" s="322" t="s">
        <v>2518</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2571</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2517</v>
      </c>
      <c r="K485" s="168"/>
      <c r="L485" s="168"/>
      <c r="M485" s="168"/>
      <c r="N485" s="168"/>
      <c r="O485" s="105"/>
      <c r="P485" s="140"/>
      <c r="S485" s="15" t="str">
        <f>IF($F$482=MST!$I$6,IF(J485="","未記入",""),"")</f>
        <v/>
      </c>
    </row>
    <row r="486" spans="1:20" ht="20.149999999999999"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8" t="s">
        <v>2572</v>
      </c>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t="s">
        <v>2573</v>
      </c>
      <c r="K489" s="215"/>
      <c r="L489" s="215"/>
      <c r="M489" s="215"/>
      <c r="N489" s="215"/>
      <c r="O489" s="215"/>
      <c r="P489" s="216"/>
      <c r="S489" s="15" t="str">
        <f>IF($F$486=MST!$I$6,IF(J489="","未記入",""),"")</f>
        <v/>
      </c>
    </row>
    <row r="490" spans="1:20" ht="20.149999999999999" customHeight="1" thickBot="1">
      <c r="B490" s="205"/>
      <c r="C490" s="206"/>
      <c r="D490" s="206"/>
      <c r="E490" s="207"/>
      <c r="F490" s="427"/>
      <c r="G490" s="157" t="s">
        <v>464</v>
      </c>
      <c r="H490" s="157"/>
      <c r="I490" s="157"/>
      <c r="J490" s="322" t="s">
        <v>2517</v>
      </c>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2574</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2574</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2575</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2575</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2575</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2518</v>
      </c>
      <c r="G500" s="118"/>
      <c r="H500" s="118"/>
      <c r="I500" s="118"/>
      <c r="J500" s="118"/>
      <c r="K500" s="118"/>
      <c r="L500" s="118"/>
      <c r="M500" s="118"/>
      <c r="N500" s="118"/>
      <c r="O500" s="118"/>
      <c r="P500" s="119"/>
    </row>
    <row r="501" spans="1:20" ht="20.149999999999999" customHeight="1">
      <c r="B501" s="368"/>
      <c r="C501" s="182"/>
      <c r="D501" s="182"/>
      <c r="E501" s="182"/>
      <c r="F501" s="169" t="s">
        <v>446</v>
      </c>
      <c r="G501" s="101"/>
      <c r="H501" s="101"/>
      <c r="I501" s="101"/>
      <c r="J501" s="101"/>
      <c r="K501" s="101"/>
      <c r="L501" s="101"/>
      <c r="M501" s="101"/>
      <c r="N501" s="101"/>
      <c r="O501" s="212"/>
      <c r="P501" s="220"/>
    </row>
    <row r="502" spans="1:20" ht="20.149999999999999" customHeight="1">
      <c r="B502" s="368"/>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2517</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2518</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5" t="s">
        <v>2517</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2517</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49999999999999" customHeight="1">
      <c r="B521" s="202"/>
      <c r="C521" s="203"/>
      <c r="D521" s="203"/>
      <c r="E521" s="204"/>
      <c r="F521" s="348"/>
      <c r="G521" s="219" t="s">
        <v>307</v>
      </c>
      <c r="H521" s="200"/>
      <c r="I521" s="200"/>
      <c r="J521" s="222"/>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2576</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
  <cols>
    <col min="1" max="1" width="5.6328125" style="2" customWidth="1"/>
    <col min="2" max="2" width="1.6328125" style="2" customWidth="1"/>
    <col min="3" max="21" width="5.6328125" style="2" customWidth="1"/>
    <col min="22" max="22" width="7.81640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2375</v>
      </c>
      <c r="I4" s="482"/>
      <c r="J4" s="474" t="s">
        <v>2577</v>
      </c>
      <c r="K4" s="475"/>
      <c r="L4" s="475"/>
      <c r="M4" s="474" t="s">
        <v>2578</v>
      </c>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2376</v>
      </c>
      <c r="I9" s="482"/>
      <c r="J9" s="474"/>
      <c r="K9" s="475"/>
      <c r="L9" s="475"/>
      <c r="M9" s="474"/>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2376</v>
      </c>
      <c r="I11" s="482"/>
      <c r="J11" s="474"/>
      <c r="K11" s="475"/>
      <c r="L11" s="475"/>
      <c r="M11" s="474"/>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2579</v>
      </c>
      <c r="K13" s="475"/>
      <c r="L13" s="475"/>
      <c r="M13" s="474" t="s">
        <v>2580</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2376</v>
      </c>
      <c r="I22" s="482"/>
      <c r="J22" s="474"/>
      <c r="K22" s="475"/>
      <c r="L22" s="475"/>
      <c r="M22" s="474"/>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2376</v>
      </c>
      <c r="I33" s="482"/>
      <c r="J33" s="474"/>
      <c r="K33" s="475"/>
      <c r="L33" s="475"/>
      <c r="M33" s="474"/>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2376</v>
      </c>
      <c r="I35" s="482"/>
      <c r="J35" s="474"/>
      <c r="K35" s="475"/>
      <c r="L35" s="475"/>
      <c r="M35" s="474"/>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2376</v>
      </c>
      <c r="I50" s="482"/>
      <c r="J50" s="474"/>
      <c r="K50" s="475"/>
      <c r="L50" s="475"/>
      <c r="M50" s="474"/>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
  <cols>
    <col min="1" max="40" width="3.6328125" style="2" customWidth="1"/>
    <col min="41" max="41" width="0.90625" style="2" customWidth="1"/>
    <col min="42" max="42" width="3.6328125" style="2" customWidth="1"/>
    <col min="43" max="43" width="10.1796875" style="16" customWidth="1"/>
    <col min="44" max="44" width="47.81640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2518</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2518</v>
      </c>
      <c r="K7" s="557"/>
      <c r="L7" s="557"/>
      <c r="M7" s="557"/>
      <c r="N7" s="557"/>
      <c r="O7" s="558"/>
      <c r="P7" s="556" t="s">
        <v>2517</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40" customHeight="1">
      <c r="A8" s="316"/>
      <c r="B8" s="535" t="s">
        <v>367</v>
      </c>
      <c r="C8" s="535"/>
      <c r="D8" s="535"/>
      <c r="E8" s="535"/>
      <c r="F8" s="535"/>
      <c r="G8" s="535"/>
      <c r="H8" s="535"/>
      <c r="I8" s="535"/>
      <c r="J8" s="520" t="s">
        <v>2518</v>
      </c>
      <c r="K8" s="521"/>
      <c r="L8" s="521"/>
      <c r="M8" s="521"/>
      <c r="N8" s="521"/>
      <c r="O8" s="522"/>
      <c r="P8" s="520" t="s">
        <v>2517</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2517</v>
      </c>
      <c r="Q9" s="521"/>
      <c r="R9" s="521"/>
      <c r="S9" s="521"/>
      <c r="T9" s="521"/>
      <c r="U9" s="522"/>
      <c r="V9" s="534"/>
      <c r="W9" s="534"/>
      <c r="X9" s="534"/>
      <c r="Y9" s="534"/>
      <c r="Z9" s="534"/>
      <c r="AA9" s="534"/>
      <c r="AB9" s="526"/>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2518</v>
      </c>
      <c r="K10" s="521"/>
      <c r="L10" s="521"/>
      <c r="M10" s="521"/>
      <c r="N10" s="521"/>
      <c r="O10" s="522"/>
      <c r="P10" s="520" t="s">
        <v>2517</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2518</v>
      </c>
      <c r="K11" s="521"/>
      <c r="L11" s="521"/>
      <c r="M11" s="521"/>
      <c r="N11" s="521"/>
      <c r="O11" s="522"/>
      <c r="P11" s="520" t="s">
        <v>2517</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2518</v>
      </c>
      <c r="K12" s="521"/>
      <c r="L12" s="521"/>
      <c r="M12" s="521"/>
      <c r="N12" s="521"/>
      <c r="O12" s="522"/>
      <c r="P12" s="520" t="s">
        <v>2517</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2518</v>
      </c>
      <c r="K13" s="521"/>
      <c r="L13" s="521"/>
      <c r="M13" s="521"/>
      <c r="N13" s="521"/>
      <c r="O13" s="522"/>
      <c r="P13" s="520" t="s">
        <v>2517</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2517</v>
      </c>
      <c r="K14" s="541"/>
      <c r="L14" s="541"/>
      <c r="M14" s="541"/>
      <c r="N14" s="541"/>
      <c r="O14" s="542"/>
      <c r="P14" s="540" t="s">
        <v>2518</v>
      </c>
      <c r="Q14" s="541"/>
      <c r="R14" s="541"/>
      <c r="S14" s="541"/>
      <c r="T14" s="541"/>
      <c r="U14" s="542"/>
      <c r="V14" s="533"/>
      <c r="W14" s="533"/>
      <c r="X14" s="533"/>
      <c r="Y14" s="533" t="s">
        <v>2528</v>
      </c>
      <c r="Z14" s="533"/>
      <c r="AA14" s="533"/>
      <c r="AB14" s="529" t="s">
        <v>2581</v>
      </c>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2518</v>
      </c>
      <c r="K16" s="557"/>
      <c r="L16" s="557"/>
      <c r="M16" s="557"/>
      <c r="N16" s="557"/>
      <c r="O16" s="558"/>
      <c r="P16" s="556" t="s">
        <v>2517</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2518</v>
      </c>
      <c r="K17" s="521"/>
      <c r="L17" s="521"/>
      <c r="M17" s="521"/>
      <c r="N17" s="521"/>
      <c r="O17" s="522"/>
      <c r="P17" s="520" t="s">
        <v>2518</v>
      </c>
      <c r="Q17" s="521"/>
      <c r="R17" s="521"/>
      <c r="S17" s="521"/>
      <c r="T17" s="521"/>
      <c r="U17" s="522"/>
      <c r="V17" s="534"/>
      <c r="W17" s="534"/>
      <c r="X17" s="534"/>
      <c r="Y17" s="534"/>
      <c r="Z17" s="534"/>
      <c r="AA17" s="534"/>
      <c r="AB17" s="526"/>
      <c r="AC17" s="527"/>
      <c r="AD17" s="527"/>
      <c r="AE17" s="526" t="s">
        <v>2583</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2518</v>
      </c>
      <c r="K18" s="521"/>
      <c r="L18" s="521"/>
      <c r="M18" s="521"/>
      <c r="N18" s="521"/>
      <c r="O18" s="522"/>
      <c r="P18" s="520" t="s">
        <v>2517</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2518</v>
      </c>
      <c r="K19" s="521"/>
      <c r="L19" s="521"/>
      <c r="M19" s="521"/>
      <c r="N19" s="521"/>
      <c r="O19" s="522"/>
      <c r="P19" s="520" t="s">
        <v>2517</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2517</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2517</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2518</v>
      </c>
      <c r="Q22" s="521"/>
      <c r="R22" s="521"/>
      <c r="S22" s="521"/>
      <c r="T22" s="521"/>
      <c r="U22" s="522"/>
      <c r="V22" s="534"/>
      <c r="W22" s="534"/>
      <c r="X22" s="534"/>
      <c r="Y22" s="534" t="s">
        <v>2528</v>
      </c>
      <c r="Z22" s="534"/>
      <c r="AA22" s="534"/>
      <c r="AB22" s="526" t="s">
        <v>2582</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2517</v>
      </c>
      <c r="K23" s="521"/>
      <c r="L23" s="521"/>
      <c r="M23" s="521"/>
      <c r="N23" s="521"/>
      <c r="O23" s="522"/>
      <c r="P23" s="520" t="s">
        <v>2517</v>
      </c>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2517</v>
      </c>
      <c r="K24" s="521"/>
      <c r="L24" s="521"/>
      <c r="M24" s="521"/>
      <c r="N24" s="521"/>
      <c r="O24" s="522"/>
      <c r="P24" s="520" t="s">
        <v>2518</v>
      </c>
      <c r="Q24" s="521"/>
      <c r="R24" s="521"/>
      <c r="S24" s="521"/>
      <c r="T24" s="521"/>
      <c r="U24" s="522"/>
      <c r="V24" s="534"/>
      <c r="W24" s="534"/>
      <c r="X24" s="534"/>
      <c r="Y24" s="534" t="s">
        <v>2528</v>
      </c>
      <c r="Z24" s="534"/>
      <c r="AA24" s="534"/>
      <c r="AB24" s="526" t="s">
        <v>2581</v>
      </c>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2517</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2518</v>
      </c>
      <c r="Q27" s="557"/>
      <c r="R27" s="557"/>
      <c r="S27" s="557"/>
      <c r="T27" s="557"/>
      <c r="U27" s="558"/>
      <c r="V27" s="532"/>
      <c r="W27" s="532"/>
      <c r="X27" s="532"/>
      <c r="Y27" s="532"/>
      <c r="Z27" s="532"/>
      <c r="AA27" s="532"/>
      <c r="AB27" s="523"/>
      <c r="AC27" s="524"/>
      <c r="AD27" s="524"/>
      <c r="AE27" s="523"/>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2518</v>
      </c>
      <c r="K28" s="521"/>
      <c r="L28" s="521"/>
      <c r="M28" s="521"/>
      <c r="N28" s="521"/>
      <c r="O28" s="522"/>
      <c r="P28" s="520" t="s">
        <v>2517</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2518</v>
      </c>
      <c r="K29" s="521"/>
      <c r="L29" s="521"/>
      <c r="M29" s="521"/>
      <c r="N29" s="521"/>
      <c r="O29" s="522"/>
      <c r="P29" s="520" t="s">
        <v>2517</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2518</v>
      </c>
      <c r="K30" s="521"/>
      <c r="L30" s="521"/>
      <c r="M30" s="521"/>
      <c r="N30" s="521"/>
      <c r="O30" s="522"/>
      <c r="P30" s="520" t="s">
        <v>2517</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2518</v>
      </c>
      <c r="K31" s="541"/>
      <c r="L31" s="541"/>
      <c r="M31" s="541"/>
      <c r="N31" s="541"/>
      <c r="O31" s="542"/>
      <c r="P31" s="540" t="s">
        <v>2517</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2517</v>
      </c>
      <c r="K33" s="557"/>
      <c r="L33" s="557"/>
      <c r="M33" s="557"/>
      <c r="N33" s="557"/>
      <c r="O33" s="558"/>
      <c r="P33" s="556" t="s">
        <v>2518</v>
      </c>
      <c r="Q33" s="557"/>
      <c r="R33" s="557"/>
      <c r="S33" s="557"/>
      <c r="T33" s="557"/>
      <c r="U33" s="558"/>
      <c r="V33" s="532"/>
      <c r="W33" s="532"/>
      <c r="X33" s="532"/>
      <c r="Y33" s="532" t="s">
        <v>2528</v>
      </c>
      <c r="Z33" s="532"/>
      <c r="AA33" s="532"/>
      <c r="AB33" s="523" t="s">
        <v>2581</v>
      </c>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2517</v>
      </c>
      <c r="K34" s="521"/>
      <c r="L34" s="521"/>
      <c r="M34" s="521"/>
      <c r="N34" s="521"/>
      <c r="O34" s="522"/>
      <c r="P34" s="520" t="s">
        <v>2517</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2517</v>
      </c>
      <c r="K35" s="541"/>
      <c r="L35" s="541"/>
      <c r="M35" s="541"/>
      <c r="N35" s="541"/>
      <c r="O35" s="542"/>
      <c r="P35" s="540" t="s">
        <v>2517</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19" max="19" width="9"/>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6" max="9" width="9"/>
    <col min="16" max="16" width="10.1796875" customWidth="1"/>
    <col min="32" max="32" width="10.1796875" customWidth="1"/>
    <col min="48" max="48" width="10.1796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