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saneidosrv01\情報\データベース\原本\ｼﾙﾊﾞｰ事業部　原本\01-1. 特定・住宅型・サ高住 （UHT-KAG等）施設別\5 神奈川県\イ　市が尾\4 重要事項説明書\"/>
    </mc:Choice>
  </mc:AlternateContent>
  <xr:revisionPtr revIDLastSave="0" documentId="13_ncr:1_{12FA299E-BA58-439F-AC3E-DCC1EB841DF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<sst xmlns="http://schemas.openxmlformats.org/spreadsheetml/2006/main" count="3134" uniqueCount="2613">
  <si>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</si>
  <si>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</si>
  <si>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</si>
  <si>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</si>
  <si>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</si>
  <si>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</si>
  <si>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</si>
  <si>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</si>
  <si>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</si>
  <si>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</si>
  <si>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</si>
  <si>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</si>
  <si>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</si>
  <si>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</si>
  <si>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</si>
  <si>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</si>
  <si>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</si>
  <si>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</si>
  <si>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</si>
  <si>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</si>
  <si>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</si>
  <si>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</si>
  <si>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</si>
  <si>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</si>
  <si>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</si>
  <si>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</si>
  <si>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</si>
  <si>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</si>
  <si>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</si>
  <si>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</si>
  <si>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</si>
  <si>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</si>
  <si>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</si>
  <si>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</si>
  <si>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</si>
  <si>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</si>
  <si>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</si>
  <si>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</si>
  <si>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</si>
  <si>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</si>
  <si>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</si>
  <si>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</si>
  <si>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</si>
  <si>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</si>
  <si>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</si>
  <si>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</si>
  <si>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</si>
  <si>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</si>
  <si>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</si>
  <si>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</si>
  <si>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</si>
  <si>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</si>
  <si>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</si>
  <si>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</si>
  <si>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</si>
  <si>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</si>
  <si>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</si>
  <si>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</si>
  <si>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</si>
  <si>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</si>
  <si>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</si>
  <si>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</si>
  <si>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</si>
  <si>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</si>
  <si>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</si>
  <si>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</si>
  <si>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</si>
  <si>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</si>
  <si>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</si>
  <si>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</si>
  <si>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</si>
  <si>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</si>
  <si>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</si>
  <si>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</si>
  <si>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</si>
  <si>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</si>
  <si>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</si>
  <si>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</si>
  <si>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</si>
  <si>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</si>
  <si>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</si>
  <si>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</si>
  <si>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</si>
  <si>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</si>
  <si>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</si>
  <si>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</si>
  <si>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</si>
  <si>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</si>
  <si>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</si>
  <si>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</si>
  <si>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</si>
  <si>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</si>
  <si>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</si>
  <si>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</si>
  <si>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</si>
  <si>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</si>
  <si>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</si>
  <si>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</si>
  <si>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</si>
  <si>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</si>
  <si>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</si>
  <si>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</si>
  <si>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</si>
  <si>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</si>
  <si>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</si>
  <si>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</si>
  <si>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</si>
  <si>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</si>
  <si>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</si>
  <si>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</si>
  <si>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</si>
  <si>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</si>
  <si>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</si>
  <si>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</si>
  <si>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</si>
  <si>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</si>
  <si>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</si>
  <si>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</si>
  <si>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</si>
  <si>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</si>
  <si>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</si>
  <si>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</si>
  <si>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</si>
  <si>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</si>
  <si>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</si>
  <si>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</si>
  <si>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</si>
  <si>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</si>
  <si>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</si>
  <si>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</si>
  <si>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</si>
  <si>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</si>
  <si>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</si>
  <si>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</si>
  <si>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</si>
  <si>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</si>
  <si>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</si>
  <si>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</si>
  <si>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</si>
  <si>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</si>
  <si>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</si>
  <si>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</si>
  <si>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</si>
  <si>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</si>
  <si>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</si>
  <si>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</si>
  <si>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</si>
  <si>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</si>
  <si>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</si>
  <si>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</si>
  <si>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</si>
  <si>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</si>
  <si>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</si>
  <si>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</si>
  <si>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</si>
  <si>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</si>
  <si>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</si>
  <si>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</si>
  <si>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</si>
  <si>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</si>
  <si>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</si>
  <si>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</si>
  <si>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</si>
  <si>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</si>
  <si>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</si>
  <si>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</si>
  <si>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</si>
  <si>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</si>
  <si>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</si>
  <si>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</si>
  <si>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</si>
  <si>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</si>
  <si>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</si>
  <si>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</si>
  <si>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</si>
  <si>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</si>
  <si>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</si>
  <si>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</si>
  <si>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</si>
  <si>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</si>
  <si>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</si>
  <si>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</si>
  <si>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</si>
  <si>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</si>
  <si>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</si>
  <si>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</si>
  <si>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</si>
  <si>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</si>
  <si>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</si>
  <si>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</si>
  <si>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</si>
  <si>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</si>
  <si>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</si>
  <si>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</si>
  <si>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</si>
  <si>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</si>
  <si>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</si>
  <si>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</si>
  <si>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</si>
  <si>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</si>
  <si>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</si>
  <si>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</si>
  <si>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</si>
  <si>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</si>
  <si>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</si>
  <si>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</si>
  <si>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</si>
  <si>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</si>
  <si>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</si>
  <si>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</si>
  <si>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</si>
  <si>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</si>
  <si>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</si>
  <si>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</si>
  <si>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</si>
  <si>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</si>
  <si>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</si>
  <si>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</si>
  <si>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</si>
  <si>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</si>
  <si>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</si>
  <si>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</si>
  <si>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</si>
  <si>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</si>
  <si>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</si>
  <si>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</si>
  <si>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</si>
  <si>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</si>
  <si>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</si>
  <si>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</si>
  <si>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</si>
  <si>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</si>
  <si>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</si>
  <si>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</si>
  <si>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</si>
  <si>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</si>
  <si>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</si>
  <si>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</si>
  <si>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</si>
  <si>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</si>
  <si>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</si>
  <si>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</si>
  <si>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</si>
  <si>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</si>
  <si>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</si>
  <si>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</si>
  <si>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</si>
  <si>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</si>
  <si>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</si>
  <si>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</si>
  <si>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</si>
  <si>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</si>
  <si>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</si>
  <si>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</si>
  <si>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</si>
  <si>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</si>
  <si>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</si>
  <si>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</si>
  <si>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</si>
  <si>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</si>
  <si>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</si>
  <si>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</si>
  <si>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</si>
  <si>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</si>
  <si>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</si>
  <si>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</si>
  <si>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</si>
  <si>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</si>
  <si>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</si>
  <si>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</si>
  <si>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</si>
  <si>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</si>
  <si>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</si>
  <si>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</si>
  <si>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</si>
  <si>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</si>
  <si>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</si>
  <si>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</si>
  <si>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</si>
  <si>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</si>
  <si>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</si>
  <si>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</si>
  <si>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</si>
  <si>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</si>
  <si>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</si>
  <si>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</si>
  <si>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</si>
  <si>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</si>
  <si>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</si>
  <si>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</si>
  <si>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</si>
  <si>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</si>
  <si>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</si>
  <si>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</si>
  <si>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</si>
  <si>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</si>
  <si>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</si>
  <si>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</si>
  <si>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</si>
  <si>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</si>
  <si>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</si>
  <si>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</si>
  <si>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</si>
  <si>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</si>
  <si>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</si>
  <si>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</si>
  <si>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</si>
  <si>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</si>
  <si>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</si>
  <si>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</si>
  <si>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</si>
  <si>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</si>
  <si>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</si>
  <si>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</si>
  <si>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</si>
  <si>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</si>
  <si>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</si>
  <si>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</si>
  <si>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</si>
  <si>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</si>
  <si>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</si>
  <si>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</si>
  <si>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</si>
  <si>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</si>
  <si>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</si>
  <si>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</si>
  <si>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</si>
  <si>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</si>
  <si>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</si>
  <si>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</si>
  <si>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</si>
  <si>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</si>
  <si>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</si>
  <si>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</si>
  <si>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</si>
  <si>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</si>
  <si>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</si>
  <si>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</si>
  <si>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</si>
  <si>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</si>
  <si>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</si>
  <si>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</si>
  <si>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</si>
  <si>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</si>
  <si>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</si>
  <si>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</si>
  <si>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</si>
  <si>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</si>
  <si>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</si>
  <si>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</si>
  <si>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</si>
  <si>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</si>
  <si>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</si>
  <si>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</si>
  <si>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</si>
  <si>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</si>
  <si>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</si>
  <si>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</si>
  <si>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</si>
  <si>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</si>
  <si>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</si>
  <si>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</si>
  <si>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</si>
  <si>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</si>
  <si>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</si>
  <si>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</si>
  <si>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</si>
  <si>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</si>
  <si>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</si>
  <si>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</si>
  <si>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</si>
  <si>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</si>
  <si>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</si>
  <si>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</si>
  <si>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</si>
  <si>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</si>
  <si>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</si>
  <si>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</si>
  <si>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</si>
  <si>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</si>
  <si>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</si>
  <si>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</si>
  <si>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</si>
  <si>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</si>
  <si>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</si>
  <si>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</si>
  <si>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</si>
  <si>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</si>
  <si>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</si>
  <si>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</si>
  <si>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</si>
  <si>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</si>
  <si>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</si>
  <si>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</si>
  <si>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</si>
  <si>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</si>
  <si>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</si>
  <si>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</si>
  <si>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</si>
  <si>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</si>
  <si>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</si>
  <si>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</si>
  <si>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</si>
  <si>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</si>
  <si>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</si>
  <si>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</si>
  <si>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</si>
  <si>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</si>
  <si>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</si>
  <si>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</si>
  <si>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</si>
  <si>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</si>
  <si>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</si>
  <si>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</si>
  <si>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</si>
  <si>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</si>
  <si>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</si>
  <si>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</si>
  <si>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</si>
  <si>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</si>
  <si>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</si>
  <si>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</si>
  <si>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</si>
  <si>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</si>
  <si>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</si>
  <si>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</si>
  <si>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</si>
  <si>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</si>
  <si>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</si>
  <si>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</si>
  <si>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</si>
  <si>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</si>
  <si>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</si>
  <si>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</si>
  <si>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</si>
  <si>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</si>
  <si>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</si>
  <si>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</si>
  <si>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</si>
  <si>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</si>
  <si>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</si>
  <si>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</si>
  <si>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</si>
  <si>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</si>
  <si>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</si>
  <si>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</si>
  <si>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</si>
  <si>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</si>
  <si>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</si>
  <si>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</si>
  <si>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</si>
  <si>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</si>
  <si>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</si>
  <si>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</si>
  <si>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</si>
  <si>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</si>
  <si>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</si>
  <si>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</si>
  <si>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</si>
  <si>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</si>
  <si>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</si>
  <si>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</si>
  <si>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</si>
  <si>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</si>
  <si>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</si>
  <si>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</si>
  <si>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</si>
  <si>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</si>
  <si>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</si>
  <si>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</si>
  <si>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</si>
  <si>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</si>
  <si>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</si>
  <si>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</si>
  <si>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</si>
  <si>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</si>
  <si>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</si>
  <si>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</si>
  <si>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</si>
  <si>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</si>
  <si>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</si>
  <si>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</si>
  <si>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</si>
  <si>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</si>
  <si>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</si>
  <si>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</si>
  <si>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</si>
  <si>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</si>
  <si>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</si>
  <si>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</si>
  <si>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</si>
  <si>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</si>
  <si>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</si>
  <si>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</si>
  <si>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</si>
  <si>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</si>
  <si>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</si>
  <si>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</si>
  <si>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</si>
  <si>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</si>
  <si>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</si>
  <si>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</si>
  <si>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</si>
  <si>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</si>
  <si>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</si>
  <si>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</si>
  <si>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</si>
  <si>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</si>
  <si>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</si>
  <si>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</si>
  <si>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</si>
  <si>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</si>
  <si>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</si>
  <si>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</si>
  <si>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</si>
  <si>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</si>
  <si>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</si>
  <si>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</si>
  <si>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</si>
  <si>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</si>
  <si>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</si>
  <si>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</si>
  <si>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</si>
  <si>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</si>
  <si>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</si>
  <si>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</si>
  <si>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</si>
  <si>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</si>
  <si>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</si>
  <si>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</si>
  <si>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</si>
  <si>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</si>
  <si>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</si>
  <si>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</si>
  <si>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</si>
  <si>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</si>
  <si>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</si>
  <si>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</si>
  <si>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</si>
  <si>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</si>
  <si>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</si>
  <si>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</si>
  <si>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</si>
  <si>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</si>
  <si>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</si>
  <si>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</si>
  <si>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</si>
  <si>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</si>
  <si>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</si>
  <si>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</si>
  <si>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</si>
  <si>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</si>
  <si>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</si>
  <si>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</si>
  <si>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</si>
  <si>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</si>
  <si>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</si>
  <si>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</si>
  <si>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</si>
  <si>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</si>
  <si>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</si>
  <si>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</si>
  <si>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</si>
  <si>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</si>
  <si>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</si>
  <si>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</si>
  <si>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</si>
  <si>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</si>
  <si>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</si>
  <si>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</si>
  <si>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</si>
  <si>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</si>
  <si>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</si>
  <si>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</si>
  <si>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</si>
  <si>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</si>
  <si>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</si>
  <si>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</si>
  <si>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</si>
  <si>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</si>
  <si>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</si>
  <si>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</si>
  <si>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</si>
  <si>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</si>
  <si>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</si>
  <si>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</si>
  <si>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</si>
  <si>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</si>
  <si>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</si>
  <si>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</si>
  <si>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</si>
  <si>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</si>
  <si>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</si>
  <si>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</si>
  <si>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</si>
  <si>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</si>
  <si>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</si>
  <si>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</si>
  <si>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</si>
  <si>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</si>
  <si>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</si>
  <si>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</si>
  <si>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</si>
  <si>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</si>
  <si>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</si>
  <si>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</si>
  <si>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</si>
  <si>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</si>
  <si>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</si>
  <si>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</si>
  <si>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</si>
  <si>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</si>
  <si>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</si>
  <si>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</si>
  <si>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</si>
  <si>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</si>
  <si>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</si>
  <si>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</si>
  <si>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</si>
  <si>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</si>
  <si>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</si>
  <si>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</si>
  <si>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</si>
  <si>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</si>
  <si>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</si>
  <si>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</si>
  <si>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</si>
  <si>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</si>
  <si>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</si>
  <si>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</si>
  <si>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</si>
  <si>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</si>
  <si>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</si>
  <si>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</si>
  <si>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</si>
  <si>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</si>
  <si>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</si>
  <si>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</si>
  <si>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</si>
  <si>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</si>
  <si>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</si>
  <si>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</si>
  <si>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</si>
  <si>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</si>
  <si>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</si>
  <si>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</si>
  <si>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</si>
  <si>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</si>
  <si>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</si>
  <si>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</si>
  <si>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</si>
  <si>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</si>
  <si>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</si>
  <si>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</si>
  <si>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</si>
  <si>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</si>
  <si>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</si>
  <si>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</si>
  <si>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</si>
  <si>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</si>
  <si>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</si>
  <si>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</si>
  <si>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</si>
  <si>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</si>
  <si>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</si>
  <si>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</si>
  <si>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</si>
  <si>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</si>
  <si>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</si>
  <si>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</si>
  <si>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</si>
  <si>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</si>
  <si>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</si>
  <si>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</si>
  <si>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</si>
  <si>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</si>
  <si>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</si>
  <si>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</si>
  <si>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</si>
  <si>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</si>
  <si>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</si>
  <si>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</si>
  <si>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</si>
  <si>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</si>
  <si>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</si>
  <si>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</si>
  <si>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</si>
  <si>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</si>
  <si>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</si>
  <si>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</si>
  <si>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</si>
  <si>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</si>
  <si>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</si>
  <si>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</si>
  <si>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</si>
  <si>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</si>
  <si>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</si>
  <si>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</si>
  <si>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</si>
  <si>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</si>
  <si>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</si>
  <si>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</si>
  <si>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</si>
  <si>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</si>
  <si>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</si>
  <si>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</si>
  <si>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</si>
  <si>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</si>
  <si>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</si>
  <si>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</si>
  <si>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</si>
  <si>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</si>
  <si>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</si>
  <si>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</si>
  <si>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</si>
  <si>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</si>
  <si>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</si>
  <si>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</si>
  <si>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</si>
  <si>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</si>
  <si>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</si>
  <si>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</si>
  <si>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</si>
  <si>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</si>
  <si>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</si>
  <si>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</si>
  <si>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</si>
  <si>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</si>
  <si>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</si>
  <si>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</si>
  <si>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</si>
  <si>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</si>
  <si>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</si>
  <si>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</si>
  <si>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</si>
  <si>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</si>
  <si>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</si>
  <si>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</si>
  <si>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</si>
  <si>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</si>
  <si>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</si>
  <si>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</si>
  <si>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</si>
  <si>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</si>
  <si>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</si>
  <si>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</si>
  <si>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</si>
  <si>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</si>
  <si>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</si>
  <si>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</si>
  <si>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</si>
  <si>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</si>
  <si>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</si>
  <si>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</si>
  <si>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</si>
  <si>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</si>
  <si>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</si>
  <si>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</si>
  <si>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</si>
  <si>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</si>
  <si>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</si>
  <si>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</si>
  <si>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</si>
  <si>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</si>
  <si>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</si>
  <si>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</si>
  <si>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</si>
  <si>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</si>
  <si>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</si>
  <si>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</si>
  <si>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</si>
  <si>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</si>
  <si>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</si>
  <si>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</si>
  <si>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</si>
  <si>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</si>
  <si>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</si>
  <si>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</si>
  <si>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</si>
  <si>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</si>
  <si>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</si>
  <si>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</si>
  <si>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</si>
  <si>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</si>
  <si>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</si>
  <si>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</si>
  <si>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</si>
  <si>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</si>
  <si>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</si>
  <si>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</si>
  <si>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</si>
  <si>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</si>
  <si>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</si>
  <si>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</si>
  <si>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</si>
  <si>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</si>
  <si>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</si>
  <si>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</si>
  <si>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</si>
  <si>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</si>
  <si>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</si>
  <si>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</si>
  <si>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</si>
  <si>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</si>
  <si>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</si>
  <si>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</si>
  <si>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</si>
  <si>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</si>
  <si>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</si>
  <si>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</si>
  <si>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</si>
  <si>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</si>
  <si>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</si>
  <si>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</si>
  <si>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</si>
  <si>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</si>
  <si>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</si>
  <si>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</si>
  <si>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</si>
  <si>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</si>
  <si>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</si>
  <si>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</si>
  <si>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</si>
  <si>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</si>
  <si>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</si>
  <si>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</si>
  <si>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</si>
  <si>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</si>
  <si>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</si>
  <si>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</si>
  <si>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</si>
  <si>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</si>
  <si>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</si>
  <si>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</si>
  <si>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</si>
  <si>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</si>
  <si>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</si>
  <si>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</si>
  <si>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</si>
  <si>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</si>
  <si>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</si>
  <si>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</si>
  <si>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</si>
  <si>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</si>
  <si>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</si>
  <si>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</si>
  <si>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</si>
  <si>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</si>
  <si>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</si>
  <si>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</si>
  <si>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</si>
  <si>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</si>
  <si>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</si>
  <si>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</si>
  <si>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</si>
  <si>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</si>
  <si>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</si>
  <si>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</si>
  <si>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</si>
  <si>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</si>
  <si>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</si>
  <si>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</si>
  <si>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</si>
  <si>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</si>
  <si>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</si>
  <si>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</si>
  <si>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</si>
  <si>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</si>
  <si>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</si>
  <si>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</si>
  <si>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</si>
  <si>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</si>
  <si>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</si>
  <si>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</si>
  <si>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</si>
  <si>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</si>
  <si>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</si>
  <si>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</si>
  <si>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</si>
  <si>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</si>
  <si>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</si>
  <si>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</si>
  <si>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</si>
  <si>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</si>
  <si>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</si>
  <si>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</si>
  <si>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</si>
  <si>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</si>
  <si>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</si>
  <si>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</si>
  <si>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</si>
  <si>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</si>
  <si>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</si>
  <si>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</si>
  <si>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</si>
  <si>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</si>
  <si>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</si>
  <si>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</si>
  <si>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</si>
  <si>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</si>
  <si>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</si>
  <si>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</si>
  <si>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</si>
  <si>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</si>
  <si>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</si>
  <si>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</si>
  <si>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</si>
  <si>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</si>
  <si>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</si>
  <si>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</si>
  <si>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</si>
  <si>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</si>
  <si>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</si>
  <si>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</si>
  <si>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</si>
  <si>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</si>
  <si>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</si>
  <si>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</si>
  <si>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</si>
  <si>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</si>
  <si>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</si>
  <si>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</si>
  <si>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</si>
  <si>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</si>
  <si>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</si>
  <si>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</si>
  <si>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</si>
  <si>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</si>
  <si>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</si>
  <si>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</si>
  <si>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</si>
  <si>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</si>
  <si>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</si>
  <si>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</si>
  <si>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</si>
  <si>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</si>
  <si>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</si>
  <si>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</si>
  <si>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</si>
  <si>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</si>
  <si>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</si>
  <si>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</si>
  <si>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</si>
  <si>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</si>
  <si>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</si>
  <si>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</si>
  <si>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</si>
  <si>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</si>
  <si>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</si>
  <si>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</si>
  <si>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</si>
  <si>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</si>
  <si>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</si>
  <si>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</si>
  <si>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</si>
  <si>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</si>
  <si>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</si>
  <si>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</si>
  <si>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</si>
  <si>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</si>
  <si>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</si>
  <si>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</si>
  <si>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</si>
  <si>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</si>
  <si>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</si>
  <si>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</si>
  <si>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</si>
  <si>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</si>
  <si>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</si>
  <si>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</si>
  <si>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</si>
  <si>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</si>
  <si>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</si>
  <si>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</si>
  <si>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</si>
  <si>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</si>
  <si>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</si>
  <si>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</si>
  <si>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</si>
  <si>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</si>
  <si>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</si>
  <si>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</si>
  <si>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</si>
  <si>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</si>
  <si>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</si>
  <si>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</si>
  <si>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</si>
  <si>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</si>
  <si>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</si>
  <si>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</si>
  <si>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</si>
  <si>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</si>
  <si>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</si>
  <si>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</si>
  <si>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</si>
  <si>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</si>
  <si>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</si>
  <si>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</si>
  <si>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</si>
  <si>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</si>
  <si>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</si>
  <si>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</si>
  <si>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</si>
  <si>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</si>
  <si>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</si>
  <si>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</si>
  <si>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</si>
  <si>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</si>
  <si>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</si>
  <si>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</si>
  <si>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</si>
  <si>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</si>
  <si>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</si>
  <si>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</si>
  <si>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</si>
  <si>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</si>
  <si>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</si>
  <si>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</si>
  <si>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</si>
  <si>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</si>
  <si>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</si>
  <si>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</si>
  <si>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</si>
  <si>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</si>
  <si>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</si>
  <si>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</si>
  <si>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</si>
  <si>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</si>
  <si>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</si>
  <si>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</si>
  <si>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</si>
  <si>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</si>
  <si>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</si>
  <si>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</si>
  <si>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</si>
  <si>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</si>
  <si>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</si>
  <si>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</si>
  <si>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</si>
  <si>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</si>
  <si>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</si>
  <si>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</si>
  <si>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</si>
  <si>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</si>
  <si>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</si>
  <si>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</si>
  <si>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</si>
  <si>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</si>
  <si>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</si>
  <si>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</si>
  <si>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</si>
  <si>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</si>
  <si>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</si>
  <si>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</si>
  <si>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</si>
  <si>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</si>
  <si>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</si>
  <si>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</si>
  <si>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</si>
  <si>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</si>
  <si>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</si>
  <si>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</si>
  <si>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</si>
  <si>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</si>
  <si>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</si>
  <si>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</si>
  <si>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</si>
  <si>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</si>
  <si>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</si>
  <si>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</si>
  <si>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</si>
  <si>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</si>
  <si>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</si>
  <si>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</si>
  <si>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</si>
  <si>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</si>
  <si>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</si>
  <si>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</si>
  <si>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</si>
  <si>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</si>
  <si>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</si>
  <si>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</si>
  <si>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</si>
  <si>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</si>
  <si>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</si>
  <si>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</si>
  <si>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</si>
  <si>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</si>
  <si>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</si>
  <si>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</si>
  <si>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</si>
  <si>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</si>
  <si>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</si>
  <si>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</si>
  <si>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</si>
  <si>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</si>
  <si>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</si>
  <si>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</si>
  <si>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</si>
  <si>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</si>
  <si>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</si>
  <si>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</si>
  <si>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</si>
  <si>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</si>
  <si>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</si>
  <si>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</si>
  <si>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</si>
  <si>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</si>
  <si>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</si>
  <si>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</si>
  <si>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</si>
  <si>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</si>
  <si>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</si>
  <si>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</si>
  <si>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</si>
  <si>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</si>
  <si>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</si>
  <si>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</si>
  <si>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</si>
  <si>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</si>
  <si>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</si>
  <si>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</si>
  <si>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</si>
  <si>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</si>
  <si>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</si>
  <si>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</si>
  <si>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</si>
  <si>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</si>
  <si>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</si>
  <si>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</si>
  <si>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</si>
  <si>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</si>
  <si>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</si>
  <si>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</si>
  <si>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</si>
  <si>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</si>
  <si>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</si>
  <si>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</si>
  <si>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</si>
  <si>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</si>
  <si>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</si>
  <si>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</si>
  <si>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</si>
  <si>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</si>
  <si>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</si>
  <si>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</si>
  <si>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</si>
  <si>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</si>
  <si>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</si>
  <si>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</si>
  <si>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</si>
  <si>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</si>
  <si>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</si>
  <si>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</si>
  <si>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</si>
  <si>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</si>
  <si>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</si>
  <si>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</si>
  <si>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</si>
  <si>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</si>
  <si>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</si>
  <si>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</si>
  <si>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</si>
  <si>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</si>
  <si>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</si>
  <si>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</si>
  <si>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</si>
  <si>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</si>
  <si>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</si>
  <si>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</si>
  <si>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</si>
  <si>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</si>
  <si>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</si>
  <si>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</si>
  <si>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</si>
  <si>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</si>
  <si>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</si>
  <si>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</si>
  <si>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</si>
  <si>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</si>
  <si>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</si>
  <si>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</si>
  <si>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</si>
  <si>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</si>
  <si>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</si>
  <si>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</si>
  <si>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</si>
  <si>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</si>
  <si>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</si>
  <si>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</si>
  <si>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</si>
  <si>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</si>
  <si>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</si>
  <si>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</si>
  <si>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</si>
  <si>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</si>
  <si>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</si>
  <si>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</si>
  <si>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</si>
  <si>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</si>
  <si>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</si>
  <si>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</si>
  <si>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</si>
  <si>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</si>
  <si>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</si>
  <si>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</si>
  <si>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</si>
  <si>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</si>
  <si>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</si>
  <si>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</si>
  <si>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</si>
  <si>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</si>
  <si>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</si>
  <si>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</si>
  <si>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</si>
  <si>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</si>
  <si>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</si>
  <si>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</si>
  <si>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</si>
  <si>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</si>
  <si>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</si>
  <si>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</si>
  <si>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</si>
  <si>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</si>
  <si>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</si>
  <si>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</si>
  <si>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</si>
  <si>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</si>
  <si>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</si>
  <si>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</si>
  <si>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</si>
  <si>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</si>
  <si>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</si>
  <si>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</si>
  <si>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</si>
  <si>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</si>
  <si>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</si>
  <si>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</si>
  <si>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</si>
  <si>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</si>
  <si>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</si>
  <si>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</si>
  <si>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</si>
  <si>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</si>
  <si>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</si>
  <si>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</si>
  <si>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</si>
  <si>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</si>
  <si>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</si>
  <si>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</si>
  <si>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</si>
  <si>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</si>
  <si>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</si>
  <si>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</si>
  <si>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</si>
  <si>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</si>
  <si>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</si>
  <si>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</si>
  <si>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</si>
  <si>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</si>
  <si>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</si>
  <si>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</si>
  <si>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</si>
  <si>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</si>
  <si>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</si>
  <si>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</si>
  <si>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</si>
  <si>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</si>
  <si>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</si>
  <si>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</si>
  <si>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</si>
  <si>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</si>
  <si>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</si>
  <si>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</si>
  <si>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</si>
  <si>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</si>
  <si>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</si>
  <si>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</si>
  <si>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</si>
  <si>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</si>
  <si>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</si>
  <si>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</si>
  <si>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</si>
  <si>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</si>
  <si>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</si>
  <si>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</si>
  <si>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</si>
  <si>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</si>
  <si>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</si>
  <si>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</si>
  <si>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</si>
  <si>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</si>
  <si>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</si>
  <si>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</si>
  <si>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</si>
  <si>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</si>
  <si>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</si>
  <si>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</si>
  <si>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</si>
  <si>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</si>
  <si>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</si>
  <si>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</si>
  <si>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</si>
  <si>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</si>
  <si>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</si>
  <si>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</si>
  <si>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</si>
  <si>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</si>
  <si>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</si>
  <si>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</si>
  <si>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</si>
  <si>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</si>
  <si>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</si>
  <si>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</si>
  <si>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</si>
  <si>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</si>
  <si>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</si>
  <si>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</si>
  <si>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</si>
  <si>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</si>
  <si>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</si>
  <si>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</si>
  <si>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</si>
  <si>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</si>
  <si>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</si>
  <si>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</si>
  <si>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</si>
  <si>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</si>
  <si>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</si>
  <si>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</si>
  <si>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</si>
  <si>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</si>
  <si>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</si>
  <si>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</si>
  <si>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</si>
  <si>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</si>
  <si>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</si>
  <si>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</si>
  <si>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</si>
  <si>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</si>
  <si>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</si>
  <si>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</si>
  <si>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</si>
  <si>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</si>
  <si>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</si>
  <si>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</si>
  <si>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</si>
  <si>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</si>
  <si>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</si>
  <si>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</si>
  <si>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</si>
  <si>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</si>
  <si>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</si>
  <si>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</si>
  <si>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</si>
  <si>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</si>
  <si>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</si>
  <si>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</si>
  <si>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</si>
  <si>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</si>
  <si>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</si>
  <si>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</si>
  <si>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</si>
  <si>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</si>
  <si>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</si>
  <si>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</si>
  <si>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</si>
  <si>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</si>
  <si>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</si>
  <si>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</si>
  <si>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</si>
  <si>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</si>
  <si>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</si>
  <si>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</si>
  <si>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</si>
  <si>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</si>
  <si>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</si>
  <si>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</si>
  <si>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</si>
  <si>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</si>
  <si>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</si>
  <si>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</si>
  <si>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</si>
  <si>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</si>
  <si>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</si>
  <si>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</si>
  <si>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</si>
  <si>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</si>
  <si>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</si>
  <si>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</si>
  <si>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</si>
  <si>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</si>
  <si>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</si>
  <si>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</si>
  <si>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</si>
  <si>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</si>
  <si>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</si>
  <si>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</si>
  <si>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</si>
  <si>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</si>
  <si>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</si>
  <si>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</si>
  <si>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</si>
  <si>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</si>
  <si>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</si>
  <si>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</si>
  <si>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</si>
  <si>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</si>
  <si>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</si>
  <si>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</si>
  <si>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</si>
  <si>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</si>
  <si>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</si>
  <si>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</si>
  <si>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</si>
  <si>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</si>
  <si>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</si>
  <si>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</si>
  <si>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</si>
  <si>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</si>
  <si>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</si>
  <si>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</si>
  <si>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</si>
  <si>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</si>
  <si>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</si>
  <si>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</si>
  <si>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</si>
  <si>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</si>
  <si>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</si>
  <si>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</si>
  <si>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</si>
  <si>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</si>
  <si>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</si>
  <si>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</si>
  <si>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</si>
  <si>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</si>
  <si>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</si>
  <si>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</si>
  <si>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</si>
  <si>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</si>
  <si>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</si>
  <si>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</si>
  <si>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</si>
  <si>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</si>
  <si>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</si>
  <si>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</si>
  <si>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</si>
  <si>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</si>
  <si>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</si>
  <si>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</si>
  <si>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</si>
  <si>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</si>
  <si>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</si>
  <si>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</si>
  <si>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</si>
  <si>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</si>
  <si>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</si>
  <si>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</si>
  <si>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</si>
  <si>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</si>
  <si>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</si>
  <si>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</si>
  <si>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</si>
  <si>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</si>
  <si>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</si>
  <si>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</si>
  <si>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</si>
  <si>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</si>
  <si>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</si>
  <si>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</si>
  <si>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</si>
  <si>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</si>
  <si>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</si>
  <si>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</si>
  <si>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</si>
  <si>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</si>
  <si>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</si>
  <si>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</si>
  <si>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</si>
  <si>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</si>
  <si>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</si>
  <si>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</si>
  <si>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</si>
  <si>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</si>
  <si>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</si>
  <si>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</si>
  <si>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</si>
  <si>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</si>
  <si>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</si>
  <si>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</si>
  <si>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</si>
  <si>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</si>
  <si>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</si>
  <si>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</si>
  <si>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</si>
  <si>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</si>
  <si>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</si>
  <si>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</si>
  <si>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</si>
  <si>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</si>
  <si>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</si>
  <si>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</si>
  <si>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</si>
  <si>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</si>
  <si>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</si>
  <si>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</si>
  <si>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</si>
  <si>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</si>
  <si>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</si>
  <si>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</si>
  <si>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</si>
  <si>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</si>
  <si>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</si>
  <si>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</si>
  <si>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</si>
  <si>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</si>
  <si>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</si>
  <si>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</si>
  <si>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</si>
  <si>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</si>
  <si>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</si>
  <si>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</si>
  <si>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</si>
  <si>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</si>
  <si>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</si>
  <si>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</si>
  <si>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</si>
  <si>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</si>
  <si>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</si>
  <si>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</si>
  <si>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</si>
  <si>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</si>
  <si>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</si>
  <si>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</si>
  <si>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</si>
  <si>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</si>
  <si>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</si>
  <si>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</si>
  <si>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</si>
  <si>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</si>
  <si>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</si>
  <si>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</si>
  <si>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</si>
  <si>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</si>
  <si>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</si>
  <si>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</si>
  <si>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</si>
  <si>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</si>
  <si>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</si>
  <si>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</si>
  <si>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</si>
  <si>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</si>
  <si>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</si>
  <si>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</si>
  <si>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</si>
  <si>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</si>
  <si>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</si>
  <si>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</si>
  <si>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</si>
  <si>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</si>
  <si>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</si>
  <si>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</si>
  <si>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</si>
  <si>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</si>
  <si>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</si>
  <si>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</si>
  <si>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</si>
  <si>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</si>
  <si>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</si>
  <si>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</si>
  <si>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</si>
  <si>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</si>
  <si>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</si>
  <si>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</si>
  <si>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</si>
  <si>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</si>
  <si>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</si>
  <si>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</si>
  <si>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</si>
  <si>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</si>
  <si>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</si>
  <si>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</si>
  <si>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</si>
  <si>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</si>
  <si>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</si>
  <si>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</si>
  <si>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</si>
  <si>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</si>
  <si>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</si>
  <si>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</si>
  <si>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</si>
  <si>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</si>
  <si>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</si>
  <si>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</si>
  <si>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</si>
  <si>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</si>
  <si>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</si>
  <si>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</si>
  <si>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</si>
  <si>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</si>
  <si>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</si>
  <si>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</si>
  <si>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</si>
  <si>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</si>
  <si>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</si>
  <si>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</si>
  <si>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</si>
  <si>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</si>
  <si>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</si>
  <si>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</si>
  <si>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</si>
  <si>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</si>
  <si>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</si>
  <si>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</si>
  <si>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</si>
  <si>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</si>
  <si>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</si>
  <si>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</si>
  <si>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</si>
  <si>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</si>
  <si>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</si>
  <si>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</si>
  <si>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</si>
  <si>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</si>
  <si>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</si>
  <si>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</si>
  <si>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</si>
  <si>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</si>
  <si>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</si>
  <si>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</si>
  <si>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</si>
  <si>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</si>
  <si>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</si>
  <si>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</si>
  <si>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</si>
  <si>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</si>
  <si>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</si>
  <si>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</si>
  <si>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</si>
  <si>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</si>
  <si>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</si>
  <si>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</si>
  <si>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</si>
  <si>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</si>
  <si>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</si>
  <si>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</si>
  <si>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</si>
  <si>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</si>
  <si>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</si>
  <si>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</si>
  <si>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</si>
  <si>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</si>
  <si>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</si>
  <si>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</si>
  <si>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</si>
  <si>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</si>
  <si>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</si>
  <si>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</si>
  <si>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</si>
  <si>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</si>
  <si>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</si>
  <si>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</si>
  <si>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</si>
  <si>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</si>
  <si>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</si>
  <si>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</si>
  <si>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</si>
  <si>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</si>
  <si>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</si>
  <si>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</si>
  <si>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</si>
  <si>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</si>
  <si>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</si>
  <si>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</si>
  <si>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</si>
  <si>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</si>
  <si>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</si>
  <si>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</si>
  <si>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</si>
  <si>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</si>
  <si>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</si>
  <si>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</si>
  <si>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</si>
  <si>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</si>
  <si>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</si>
  <si>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</si>
  <si>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</si>
  <si>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</si>
  <si>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</si>
  <si>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</si>
  <si>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</si>
  <si>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</si>
  <si>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</si>
  <si>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</si>
  <si>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</si>
  <si>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</si>
  <si>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</si>
  <si>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</si>
  <si>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</si>
  <si>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</si>
  <si>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</si>
  <si>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</si>
  <si>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</si>
  <si>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</si>
  <si>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</si>
  <si>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</si>
  <si>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</si>
  <si>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</si>
  <si>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</si>
  <si>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</si>
  <si>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</si>
  <si>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</si>
  <si>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</si>
  <si>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</si>
  <si>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</si>
  <si>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</si>
  <si>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</si>
  <si>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</si>
  <si>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</si>
  <si>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</si>
  <si>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</si>
  <si>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</si>
  <si>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</si>
  <si>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</si>
  <si>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</si>
  <si>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</si>
  <si>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</si>
  <si>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</si>
  <si>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</si>
  <si>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</si>
  <si>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</si>
  <si>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</si>
  <si>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</si>
  <si>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</si>
  <si>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</si>
  <si>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</si>
  <si>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</si>
  <si>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</si>
  <si>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</si>
  <si>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</si>
  <si>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</si>
  <si>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</si>
  <si>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</si>
  <si>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</si>
  <si>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</si>
  <si>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</si>
  <si>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</si>
  <si>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</si>
  <si>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</si>
  <si>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</si>
  <si>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</si>
  <si>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</si>
  <si>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</si>
  <si>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</si>
  <si>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</si>
  <si>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</si>
  <si>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</si>
  <si>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</si>
  <si>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</si>
  <si>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</si>
  <si>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</si>
  <si>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</si>
  <si>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</si>
  <si>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</si>
  <si>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</si>
  <si>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</si>
  <si>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</si>
  <si>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</si>
  <si>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</si>
  <si>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</si>
  <si>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</si>
  <si>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</si>
  <si>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</si>
  <si>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</si>
  <si>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</si>
  <si>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</si>
  <si>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</si>
  <si>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</si>
  <si>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</si>
  <si>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</si>
  <si>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</si>
  <si>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</si>
  <si>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</si>
  <si>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</si>
  <si>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</si>
  <si>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</si>
  <si>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</si>
  <si>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</si>
  <si>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</si>
  <si>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</si>
  <si>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</si>
  <si>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</si>
  <si>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</si>
  <si>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</si>
  <si>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</si>
  <si>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</si>
  <si>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</si>
  <si>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</si>
  <si>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</si>
  <si>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</si>
  <si>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</si>
  <si>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</si>
  <si>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</si>
  <si>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</si>
  <si>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</si>
  <si>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</si>
  <si>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</si>
  <si>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</si>
  <si>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</si>
  <si>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</si>
  <si>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</si>
  <si>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</si>
  <si>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</si>
  <si>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</si>
  <si>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</si>
  <si>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</si>
  <si>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</si>
  <si>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</si>
  <si>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</si>
  <si>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</si>
  <si>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</si>
  <si>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</si>
  <si>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</si>
  <si>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</si>
  <si>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</si>
  <si>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</si>
  <si>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</si>
  <si>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</si>
  <si>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</si>
  <si>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</si>
  <si>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</si>
  <si>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</si>
  <si>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</si>
  <si>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</si>
  <si>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</si>
  <si>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</si>
  <si>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</si>
  <si>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</si>
  <si>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</si>
  <si>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</si>
  <si>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</si>
  <si>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</si>
  <si>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</si>
  <si>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</si>
  <si>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</si>
  <si>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</si>
  <si>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</si>
  <si>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</si>
  <si>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</si>
  <si>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</si>
  <si>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</si>
  <si>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</si>
  <si>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</si>
  <si>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</si>
  <si>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</si>
  <si>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</si>
  <si>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</si>
  <si>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</si>
  <si>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</si>
  <si>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</si>
  <si>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</si>
  <si>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</si>
  <si>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</si>
  <si>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</si>
  <si>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</si>
  <si>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</si>
  <si>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</si>
  <si>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</si>
  <si>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</si>
  <si>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</si>
  <si>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</si>
  <si>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</si>
  <si>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</si>
  <si>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</si>
  <si>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</si>
  <si>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</si>
  <si>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</si>
  <si>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</si>
  <si>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</si>
  <si>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</si>
  <si>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</si>
  <si>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</si>
  <si>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</si>
  <si>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</si>
  <si>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</si>
  <si>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</si>
  <si>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</si>
  <si>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</si>
  <si>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</si>
  <si>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</si>
  <si>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</si>
  <si>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</si>
  <si>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</si>
  <si>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</si>
  <si>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</si>
  <si>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</si>
  <si>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</si>
  <si>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</si>
  <si>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</si>
  <si>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</si>
  <si>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</si>
  <si>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</si>
  <si>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</si>
  <si>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</si>
  <si>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</si>
  <si>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</si>
  <si>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</si>
  <si>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</si>
  <si>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</si>
  <si>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</si>
  <si>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</si>
  <si>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</si>
  <si>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</si>
  <si>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</si>
  <si>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</si>
  <si>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</si>
  <si>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</si>
  <si>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</si>
  <si>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</si>
  <si>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</si>
  <si>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</si>
  <si>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</si>
  <si>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</si>
  <si>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</si>
  <si>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</si>
  <si>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</si>
  <si>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</si>
  <si>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</si>
  <si>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</si>
  <si>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</si>
  <si>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</si>
  <si>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</si>
  <si>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</si>
  <si>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</si>
  <si>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</si>
  <si>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</si>
  <si>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</si>
  <si>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</si>
  <si>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</si>
  <si>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</si>
  <si>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</si>
  <si>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</si>
  <si>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</si>
  <si>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</si>
  <si>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</si>
  <si>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</si>
  <si>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</si>
  <si>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</si>
  <si>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</si>
  <si>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</si>
  <si>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</si>
  <si>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</si>
  <si>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</si>
  <si>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</si>
  <si>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</si>
  <si>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</si>
  <si>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</si>
  <si>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</si>
  <si>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</si>
  <si>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</si>
  <si>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</si>
  <si>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</si>
  <si>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</si>
  <si>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</si>
  <si>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</si>
  <si>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</si>
  <si>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</si>
  <si>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</si>
  <si>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</si>
  <si>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</si>
  <si>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</si>
  <si>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</si>
  <si>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</si>
  <si>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</si>
  <si>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</si>
  <si>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</si>
  <si>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</si>
  <si>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</si>
  <si>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</si>
  <si>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</si>
  <si>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</si>
  <si>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</si>
  <si>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</si>
  <si>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</si>
  <si>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</si>
  <si>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</si>
  <si>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</si>
  <si>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</si>
  <si>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</si>
  <si>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</si>
  <si>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</si>
  <si>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</si>
  <si>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</si>
  <si>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</si>
  <si>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</si>
  <si>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</si>
  <si>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</si>
  <si>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</si>
  <si>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</si>
  <si>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</si>
  <si>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</si>
  <si>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</si>
  <si>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</si>
  <si>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</si>
  <si>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</si>
  <si>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</si>
  <si>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</si>
  <si>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</si>
  <si>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</si>
  <si>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</si>
  <si>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</si>
  <si>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</si>
  <si>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</si>
  <si>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</si>
  <si>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</si>
  <si>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</si>
  <si>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</si>
  <si>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</si>
  <si>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</si>
  <si>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</si>
  <si>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</si>
  <si>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</si>
  <si>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</si>
  <si>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</si>
  <si>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</si>
  <si>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</si>
  <si>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</si>
  <si>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</si>
  <si>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</si>
  <si>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</si>
  <si>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</si>
  <si>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</si>
  <si>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</si>
  <si>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</si>
  <si>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</si>
  <si>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</si>
  <si>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</si>
  <si>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</si>
  <si>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</si>
  <si>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</si>
  <si>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</si>
  <si>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</si>
  <si>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</si>
  <si>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</si>
  <si>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</si>
  <si>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</si>
  <si>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</si>
  <si>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</si>
  <si>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</si>
  <si>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</si>
  <si>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</si>
  <si>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</si>
  <si>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</si>
  <si>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</si>
  <si>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</si>
  <si>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</si>
  <si>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</si>
  <si>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</si>
  <si>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</si>
  <si>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</si>
  <si>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</si>
  <si>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</si>
  <si>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</si>
  <si>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</si>
  <si>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</si>
  <si>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</si>
  <si>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</si>
  <si>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</si>
  <si>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</si>
  <si>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</si>
  <si>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</si>
  <si>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</si>
  <si>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</si>
  <si>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</si>
  <si>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</si>
  <si>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</si>
  <si>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</si>
  <si>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</si>
  <si>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</si>
  <si>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</si>
  <si>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</si>
  <si>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</si>
  <si>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</si>
  <si>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</si>
  <si>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</si>
  <si>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</si>
  <si>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</si>
  <si>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</si>
  <si>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</si>
  <si>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</si>
  <si>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</si>
  <si>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</si>
  <si>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</si>
  <si>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</si>
  <si>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</si>
  <si>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</si>
  <si>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</si>
  <si>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</si>
  <si>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</si>
  <si>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</si>
  <si>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</si>
  <si>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</si>
  <si>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</si>
  <si>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</si>
  <si>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</si>
  <si>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</si>
  <si>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</si>
  <si>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</si>
  <si>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</si>
  <si>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</si>
  <si>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</si>
  <si>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</si>
  <si>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</si>
  <si>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</si>
  <si>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</si>
  <si>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</si>
  <si>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</si>
  <si>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</si>
  <si>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</si>
  <si>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</si>
  <si>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</si>
  <si>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</si>
  <si>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</si>
  <si>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</si>
  <si>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</si>
  <si>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</si>
  <si>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</si>
  <si>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</si>
  <si>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</si>
  <si>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</si>
  <si>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</si>
  <si>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</si>
  <si>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</si>
  <si>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</si>
  <si>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</si>
  <si>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</si>
  <si>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</si>
  <si>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</si>
  <si>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</si>
  <si>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</si>
  <si>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</si>
  <si>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</si>
  <si>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</si>
  <si>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</si>
  <si>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</si>
  <si>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</si>
  <si>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</si>
  <si>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</si>
  <si>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</si>
  <si>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</si>
  <si>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</si>
  <si>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</si>
  <si>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</si>
  <si>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</si>
  <si>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</si>
  <si>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</si>
  <si>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</si>
  <si>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</si>
  <si>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</si>
  <si>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</si>
  <si>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</si>
  <si>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</si>
  <si>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</si>
  <si>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</si>
  <si>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</si>
  <si>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</si>
  <si>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</si>
  <si>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</si>
  <si>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</si>
  <si>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</si>
  <si>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</si>
  <si>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</si>
  <si>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</si>
  <si>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</si>
  <si>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</si>
  <si>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</si>
  <si>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</si>
  <si>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</si>
  <si>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</si>
  <si>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</si>
  <si>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</si>
  <si>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</si>
  <si>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</si>
  <si>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</si>
  <si>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</si>
  <si>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</si>
  <si>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</si>
  <si>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</si>
  <si>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</si>
  <si>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</si>
  <si>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</si>
  <si>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</si>
  <si>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</si>
  <si>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</si>
  <si>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</si>
  <si>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</si>
  <si>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</si>
  <si>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</si>
  <si>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</si>
  <si>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</si>
  <si>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</si>
  <si>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</si>
  <si>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</si>
  <si>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</si>
  <si>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</si>
  <si>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</si>
  <si>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</si>
  <si>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</si>
  <si>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</si>
  <si>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</si>
  <si>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</si>
  <si>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</si>
  <si>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</si>
  <si>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</si>
  <si>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</si>
  <si>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</si>
  <si>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</si>
  <si>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</si>
  <si>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</si>
  <si>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</si>
  <si>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</si>
  <si>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</si>
  <si>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</si>
  <si>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</si>
  <si>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</si>
  <si>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</si>
  <si>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</si>
  <si>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</si>
  <si>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</si>
  <si>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</si>
  <si>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</si>
  <si>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</si>
  <si>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</si>
  <si>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</si>
  <si>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</si>
  <si>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</si>
  <si>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</si>
  <si>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</si>
  <si>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</si>
  <si>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</si>
  <si>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</si>
  <si>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</si>
  <si>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</si>
  <si>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</si>
  <si>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</si>
  <si>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</si>
  <si>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</si>
  <si>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</si>
  <si>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</si>
  <si>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</si>
  <si>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</si>
  <si>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</si>
  <si>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</si>
  <si>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</si>
  <si>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</si>
  <si>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</si>
  <si>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</si>
  <si>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</si>
  <si>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</si>
  <si>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</si>
  <si>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</si>
  <si>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</si>
  <si>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</si>
  <si>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</si>
  <si>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</si>
  <si>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</si>
  <si>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</si>
  <si>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</si>
  <si>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</si>
  <si>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</si>
  <si>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</si>
  <si>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</si>
  <si>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</si>
  <si>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</si>
  <si>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</si>
  <si>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</si>
  <si>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</si>
  <si>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</si>
  <si>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</si>
  <si>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</si>
  <si>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</si>
  <si>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</si>
  <si>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</si>
  <si>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</si>
  <si>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</si>
  <si>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</si>
  <si>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</si>
  <si>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</si>
  <si>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</si>
  <si>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</si>
  <si>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</si>
  <si>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</si>
  <si>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</si>
  <si>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</si>
  <si>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</si>
  <si>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</si>
  <si>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</si>
  <si>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</si>
  <si>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</si>
  <si>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</si>
  <si>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</si>
  <si>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</si>
  <si>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</si>
  <si>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</si>
  <si>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</si>
  <si>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</si>
  <si>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</si>
  <si>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</si>
  <si>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</si>
  <si>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</si>
  <si>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</si>
  <si>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</si>
  <si>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</si>
  <si>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</si>
  <si>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</si>
  <si>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</si>
  <si>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</si>
  <si>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</si>
  <si>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</si>
  <si>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</si>
  <si>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</si>
  <si>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</si>
  <si>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</si>
  <si>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</si>
  <si>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</si>
  <si>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</si>
  <si>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</si>
  <si>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</si>
  <si>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</si>
  <si>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</si>
  <si>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</si>
  <si>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</si>
  <si>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</si>
  <si>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</si>
  <si>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</si>
  <si>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</si>
  <si>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</si>
  <si>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</si>
  <si>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</si>
  <si>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</si>
  <si>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</si>
  <si>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</si>
  <si>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</si>
  <si>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</si>
  <si>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</si>
  <si>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</si>
  <si>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</si>
  <si>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</si>
  <si>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</si>
  <si>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</si>
  <si>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</si>
  <si>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</si>
  <si>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</si>
  <si>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</si>
  <si>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</si>
  <si>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</si>
  <si>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</si>
  <si>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</si>
  <si>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</si>
  <si>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</si>
  <si>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</si>
  <si>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</si>
  <si>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</si>
  <si>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</si>
  <si>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</si>
  <si>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</si>
  <si>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</si>
  <si>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</si>
  <si>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</si>
  <si>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</si>
  <si>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</si>
  <si>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</si>
  <si>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</si>
  <si>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</si>
  <si>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</si>
  <si>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</si>
  <si>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</si>
  <si>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</si>
  <si>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</si>
  <si>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</si>
  <si>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</si>
  <si>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</si>
  <si>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</si>
  <si>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</si>
  <si>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</si>
  <si>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</si>
  <si>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</si>
  <si>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</si>
  <si>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</si>
  <si>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</si>
  <si>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</si>
  <si>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</si>
  <si>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</si>
  <si>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</si>
  <si>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</si>
  <si>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</si>
  <si>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</si>
  <si>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</si>
  <si>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</si>
  <si>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</si>
  <si>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</si>
  <si>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</si>
  <si>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</si>
  <si>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</si>
  <si>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</si>
  <si>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</si>
  <si>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</si>
  <si>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</si>
  <si>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</si>
  <si>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</si>
  <si>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</si>
  <si>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</si>
  <si>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</si>
  <si>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</si>
  <si>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</si>
  <si>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</si>
  <si>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</si>
  <si>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</si>
  <si>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</si>
  <si>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</si>
  <si>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</si>
  <si>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</si>
  <si>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</si>
  <si>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</si>
  <si>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</si>
  <si>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</si>
  <si>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</si>
  <si>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</si>
  <si>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</si>
  <si>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</si>
  <si>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</si>
  <si>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</si>
  <si>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</si>
  <si>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</si>
  <si>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</si>
  <si>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</si>
  <si>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</si>
  <si>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</si>
  <si>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</si>
  <si>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</si>
  <si>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</si>
  <si>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</si>
  <si>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</si>
  <si>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</si>
  <si>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</si>
  <si>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</si>
  <si>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</si>
  <si>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</si>
  <si>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</si>
  <si>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</si>
  <si>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</si>
  <si>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</si>
  <si>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</si>
  <si>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</si>
  <si>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</si>
  <si>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</si>
  <si>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</si>
  <si>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</si>
  <si>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</si>
  <si>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</si>
  <si>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</si>
  <si>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</si>
  <si>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</si>
  <si>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</si>
  <si>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</si>
  <si>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</si>
  <si>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</si>
  <si>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</si>
  <si>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</si>
  <si>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</si>
  <si>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</si>
  <si>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</si>
  <si>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</si>
  <si>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</si>
  <si>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</si>
  <si>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</si>
  <si>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</si>
  <si>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</si>
  <si>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</si>
  <si>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</si>
  <si>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</si>
  <si>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</si>
  <si>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</si>
  <si>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かぶしきがいしゃ　さんえいどうしょうじ</t>
    <phoneticPr fontId="1"/>
  </si>
  <si>
    <t>株式会社　三英堂商事</t>
    <rPh sb="0" eb="4">
      <t>カブシキガイシャ</t>
    </rPh>
    <rPh sb="5" eb="7">
      <t>サンエイ</t>
    </rPh>
    <rPh sb="7" eb="8">
      <t>ドウ</t>
    </rPh>
    <rPh sb="8" eb="10">
      <t>ショウジ</t>
    </rPh>
    <phoneticPr fontId="1"/>
  </si>
  <si>
    <t>東京都渋谷区渋谷二丁目15番1号</t>
    <rPh sb="0" eb="5">
      <t>トウキョウトシブヤ</t>
    </rPh>
    <rPh sb="5" eb="6">
      <t>ク</t>
    </rPh>
    <rPh sb="6" eb="8">
      <t>シブタニ</t>
    </rPh>
    <rPh sb="8" eb="11">
      <t>ニチョウメ</t>
    </rPh>
    <rPh sb="13" eb="14">
      <t>バン</t>
    </rPh>
    <rPh sb="15" eb="16">
      <t>ゴウ</t>
    </rPh>
    <phoneticPr fontId="1"/>
  </si>
  <si>
    <t>03</t>
    <phoneticPr fontId="1"/>
  </si>
  <si>
    <t>5466</t>
    <phoneticPr fontId="1"/>
  </si>
  <si>
    <t>1571</t>
    <phoneticPr fontId="1"/>
  </si>
  <si>
    <t>2851</t>
    <phoneticPr fontId="1"/>
  </si>
  <si>
    <t>silver</t>
    <phoneticPr fontId="1"/>
  </si>
  <si>
    <t>saneido.co.jp</t>
    <phoneticPr fontId="1"/>
  </si>
  <si>
    <t>https://</t>
  </si>
  <si>
    <t>www.saneido.co.jp/</t>
    <phoneticPr fontId="1"/>
  </si>
  <si>
    <t>上村　岩男</t>
    <rPh sb="0" eb="2">
      <t>カミムラ</t>
    </rPh>
    <rPh sb="3" eb="5">
      <t>イワオ</t>
    </rPh>
    <phoneticPr fontId="1"/>
  </si>
  <si>
    <t>代表取締役</t>
    <rPh sb="0" eb="5">
      <t>ダイヒョウトリシマリヤク</t>
    </rPh>
    <phoneticPr fontId="1"/>
  </si>
  <si>
    <t>家族の家ひまわり市が尾</t>
    <rPh sb="0" eb="2">
      <t>カゾク</t>
    </rPh>
    <rPh sb="3" eb="4">
      <t>イエ</t>
    </rPh>
    <rPh sb="8" eb="9">
      <t>イチ</t>
    </rPh>
    <rPh sb="10" eb="11">
      <t>オ</t>
    </rPh>
    <phoneticPr fontId="1"/>
  </si>
  <si>
    <t>かぞくのいえひまわりいちがお</t>
    <phoneticPr fontId="1"/>
  </si>
  <si>
    <t>神奈川県横浜市青葉区荏田西四丁目7番8号</t>
    <phoneticPr fontId="1"/>
  </si>
  <si>
    <t>市が尾</t>
    <rPh sb="0" eb="1">
      <t>イチ</t>
    </rPh>
    <rPh sb="2" eb="3">
      <t>オ</t>
    </rPh>
    <phoneticPr fontId="1"/>
  </si>
  <si>
    <t>東急田園都市線「市が尾」駅より徒歩14分（1,100ｍ）</t>
    <phoneticPr fontId="1"/>
  </si>
  <si>
    <t>045</t>
    <phoneticPr fontId="1"/>
  </si>
  <si>
    <t>914</t>
    <phoneticPr fontId="1"/>
  </si>
  <si>
    <t>5097</t>
    <phoneticPr fontId="1"/>
  </si>
  <si>
    <t>２　法人</t>
  </si>
  <si>
    <t>045</t>
    <phoneticPr fontId="1"/>
  </si>
  <si>
    <t>914</t>
    <phoneticPr fontId="1"/>
  </si>
  <si>
    <t>5104</t>
    <phoneticPr fontId="1"/>
  </si>
  <si>
    <t>www.saneido.co.jp/</t>
    <phoneticPr fontId="1"/>
  </si>
  <si>
    <t>本田　美奈子</t>
    <rPh sb="0" eb="2">
      <t>ホンダ</t>
    </rPh>
    <rPh sb="3" eb="6">
      <t>ミナコ</t>
    </rPh>
    <phoneticPr fontId="1"/>
  </si>
  <si>
    <t>施設長</t>
    <rPh sb="0" eb="3">
      <t>シセツチョウ</t>
    </rPh>
    <phoneticPr fontId="1"/>
  </si>
  <si>
    <t>１　耐火建築物</t>
  </si>
  <si>
    <t>１　あり</t>
  </si>
  <si>
    <t>１　全室個室（縁故者個室含む）</t>
  </si>
  <si>
    <t>２　なし</t>
  </si>
  <si>
    <t>１　全ての居室あり</t>
  </si>
  <si>
    <t>１　全ての便所あり</t>
  </si>
  <si>
    <t>１　全ての浴室あり</t>
  </si>
  <si>
    <t>１　自ら実施</t>
  </si>
  <si>
    <t>医療法人社団 三喜会　横浜新緑総合病院</t>
  </si>
  <si>
    <t>横浜市緑区十日市場1726-7</t>
    <phoneticPr fontId="1"/>
  </si>
  <si>
    <t>内科、外科、整形外科、脳神経外科、婦人科、眼科、泌尿器科、皮膚科、消化器科、循環器科、麻酔科、放射線科、リハビリテーション科、肛門科、呼吸器科、神経内科</t>
    <phoneticPr fontId="1"/>
  </si>
  <si>
    <t>緊急時対応、一般診療</t>
    <phoneticPr fontId="1"/>
  </si>
  <si>
    <t>医療法人社団 林悟会　りんごクリニック</t>
    <phoneticPr fontId="1"/>
  </si>
  <si>
    <t>内科</t>
    <phoneticPr fontId="1"/>
  </si>
  <si>
    <t>東京都杉並区上高井戸1-8-8</t>
    <phoneticPr fontId="1"/>
  </si>
  <si>
    <t>定期健康診断、訪問診療</t>
    <phoneticPr fontId="1"/>
  </si>
  <si>
    <t>医療法人社団 康悦会　ﾒﾃﾞｨｶﾙｸﾘﾆｯｸあざみ野</t>
    <phoneticPr fontId="1"/>
  </si>
  <si>
    <t>内科、循環器、呼吸器、糖尿病、アレルギー、外来</t>
    <phoneticPr fontId="1"/>
  </si>
  <si>
    <t>横浜市青葉区黒須田33-5</t>
    <phoneticPr fontId="1"/>
  </si>
  <si>
    <t>緊急時対応、健康診断、一般診療</t>
    <phoneticPr fontId="1"/>
  </si>
  <si>
    <t xml:space="preserve">ユリノキ会
八幡山ユリノキクリニック歯科
</t>
    <phoneticPr fontId="1"/>
  </si>
  <si>
    <t xml:space="preserve">東京都杉並区上高井戸1-14-2 
集成第一マンション1F
</t>
    <phoneticPr fontId="1"/>
  </si>
  <si>
    <t>訪問歯科診療、口腔ケア、歯科健康診断</t>
    <phoneticPr fontId="1"/>
  </si>
  <si>
    <t>○</t>
  </si>
  <si>
    <t>家族の家ひまわり市が尾</t>
    <rPh sb="0" eb="2">
      <t>カゾク</t>
    </rPh>
    <rPh sb="3" eb="4">
      <t>イエ</t>
    </rPh>
    <rPh sb="8" eb="9">
      <t>イチ</t>
    </rPh>
    <rPh sb="10" eb="11">
      <t>オ</t>
    </rPh>
    <phoneticPr fontId="1"/>
  </si>
  <si>
    <t>5097</t>
    <phoneticPr fontId="1"/>
  </si>
  <si>
    <t>671</t>
    <phoneticPr fontId="1"/>
  </si>
  <si>
    <t>4117</t>
    <phoneticPr fontId="1"/>
  </si>
  <si>
    <t>２　入居希望者に交付</t>
  </si>
  <si>
    <t>１　入居希望者に公開</t>
  </si>
  <si>
    <t>常時</t>
    <rPh sb="0" eb="2">
      <t>ジョウジ</t>
    </rPh>
    <phoneticPr fontId="1"/>
  </si>
  <si>
    <t>１　介護付（一般型特定施設入居者生活介護を提供する場合）</t>
  </si>
  <si>
    <t>1473703179</t>
    <phoneticPr fontId="1"/>
  </si>
  <si>
    <t>２　あり（ストレッチャー対応）</t>
  </si>
  <si>
    <t>５　営利法人</t>
  </si>
  <si>
    <t>3011001008565</t>
    <phoneticPr fontId="1"/>
  </si>
  <si>
    <t>「入居契約書」の定めのとおり</t>
    <phoneticPr fontId="1"/>
  </si>
  <si>
    <t>概ね60歳以上で、要介護（1～5）の認定を受けている方</t>
    <phoneticPr fontId="1"/>
  </si>
  <si>
    <t>施設長</t>
    <rPh sb="0" eb="3">
      <t>シセツチョウ</t>
    </rPh>
    <phoneticPr fontId="1"/>
  </si>
  <si>
    <t>本田　美奈子</t>
    <rPh sb="0" eb="2">
      <t>ホンダ</t>
    </rPh>
    <rPh sb="3" eb="6">
      <t>ミナコ</t>
    </rPh>
    <phoneticPr fontId="1"/>
  </si>
  <si>
    <t>２　鉄骨造</t>
  </si>
  <si>
    <t>２　事業者が賃借する建物</t>
  </si>
  <si>
    <t>36,457円
建物の維持管理、事務運営費、イベント運営管理等</t>
    <rPh sb="6" eb="7">
      <t>エン</t>
    </rPh>
    <phoneticPr fontId="1"/>
  </si>
  <si>
    <t>56,010円
朝食410円・昼食622円・夕食735円・おやつ100円、
1日当たり1,867円×30日で積算。月額56,010円</t>
    <rPh sb="6" eb="7">
      <t>エン</t>
    </rPh>
    <phoneticPr fontId="1"/>
  </si>
  <si>
    <t>20,297円
居室利用電気代、共用部電気代、水道代</t>
    <rPh sb="6" eb="7">
      <t>エン</t>
    </rPh>
    <phoneticPr fontId="1"/>
  </si>
  <si>
    <t>医療費、紙おむつ等の介護消耗品、日用消耗品、化粧品、クリーニング代、理容・美容利用料、特別食（治療食・濃厚流動食）、嗜好品等買い物代行等で利用・使用に係る費用、レクリエーション行事代行等</t>
    <phoneticPr fontId="1"/>
  </si>
  <si>
    <t>67,000円（家賃相当額）</t>
    <rPh sb="6" eb="7">
      <t>エン</t>
    </rPh>
    <rPh sb="8" eb="13">
      <t>ヤチンソウトウガク</t>
    </rPh>
    <phoneticPr fontId="1"/>
  </si>
  <si>
    <t>横浜市</t>
    <rPh sb="0" eb="3">
      <t>ヨコハマシ</t>
    </rPh>
    <phoneticPr fontId="1"/>
  </si>
  <si>
    <t>１　利用権方式</t>
  </si>
  <si>
    <t>３　月払い方式</t>
  </si>
  <si>
    <t>２　日割り計算で減額</t>
  </si>
  <si>
    <t>公租公課の増加、その他経済事情の変動等が生じた場合</t>
    <phoneticPr fontId="1"/>
  </si>
  <si>
    <t>3447</t>
    <phoneticPr fontId="1"/>
  </si>
  <si>
    <t>ｄ　３：１以上</t>
  </si>
  <si>
    <t>運営懇談会を実施の上、料金の改定を検討</t>
    <phoneticPr fontId="1"/>
  </si>
  <si>
    <t>３　公開していない</t>
  </si>
  <si>
    <t>・医師の意見を聞くこと
・本人または身元引受人等の同意を得ること
・一定の観察期間を設けること</t>
    <phoneticPr fontId="1"/>
  </si>
  <si>
    <t>居室利用者の心身状況に著しい変化があり居室を変更する必要があると判断された場合</t>
    <rPh sb="26" eb="28">
      <t>ヒツヨウ</t>
    </rPh>
    <rPh sb="32" eb="34">
      <t>ハンダン</t>
    </rPh>
    <phoneticPr fontId="1"/>
  </si>
  <si>
    <t>・朝食、昼食、夕食の提供（治療食の対応もいたします）
・随時、家族の方を含むレクリエーションを実施しています
・ケアスタッフが昼夜（24時間）お手伝いいたします
・緊急の場合は提携病院への連絡、入院等をお世話いたします
・ご希望の方は月2回提携病院から訪問診療が受けられます
・ケアの内容はご家族の方々とご相談の上、適切に対応いたします</t>
    <rPh sb="1" eb="3">
      <t>チョウショク</t>
    </rPh>
    <rPh sb="4" eb="6">
      <t>チュウショク</t>
    </rPh>
    <rPh sb="7" eb="9">
      <t>ユウショク</t>
    </rPh>
    <rPh sb="10" eb="12">
      <t>テイキョウ</t>
    </rPh>
    <rPh sb="13" eb="16">
      <t>チリョウショク</t>
    </rPh>
    <rPh sb="17" eb="19">
      <t>タイオウ</t>
    </rPh>
    <rPh sb="28" eb="30">
      <t>ズイジ</t>
    </rPh>
    <rPh sb="31" eb="33">
      <t>カゾク</t>
    </rPh>
    <rPh sb="34" eb="35">
      <t>カタ</t>
    </rPh>
    <rPh sb="36" eb="37">
      <t>フク</t>
    </rPh>
    <rPh sb="47" eb="49">
      <t>ジッシ</t>
    </rPh>
    <rPh sb="63" eb="65">
      <t>チュウヤ</t>
    </rPh>
    <rPh sb="68" eb="70">
      <t>ジカン</t>
    </rPh>
    <rPh sb="72" eb="74">
      <t>テツダ</t>
    </rPh>
    <rPh sb="82" eb="84">
      <t>キンキュウ</t>
    </rPh>
    <rPh sb="85" eb="87">
      <t>バアイ</t>
    </rPh>
    <rPh sb="88" eb="92">
      <t>テイケイビョウイン</t>
    </rPh>
    <phoneticPr fontId="1"/>
  </si>
  <si>
    <t>事業者は、利用者の心身の状況や家庭環境等を踏まえ、介護保険法その他関係法令及び契約の定めに基づき、関係する市町村や事業者、地域の保健・医療・福祉サービス等と綿密な連携を図りながら、利用者の要介護状態の軽減や悪化の防止のため、適切なサービスの提供に努めます。</t>
    <rPh sb="0" eb="2">
      <t>ジギョウ</t>
    </rPh>
    <rPh sb="2" eb="3">
      <t>シャ</t>
    </rPh>
    <rPh sb="5" eb="8">
      <t>リヨウシャ</t>
    </rPh>
    <rPh sb="9" eb="11">
      <t>シンシン</t>
    </rPh>
    <rPh sb="12" eb="14">
      <t>ジョウキョウ</t>
    </rPh>
    <rPh sb="15" eb="20">
      <t>カテイカンキョウトウ</t>
    </rPh>
    <rPh sb="21" eb="22">
      <t>フ</t>
    </rPh>
    <rPh sb="25" eb="30">
      <t>カイゴホケンホウ</t>
    </rPh>
    <rPh sb="32" eb="33">
      <t>タ</t>
    </rPh>
    <rPh sb="33" eb="37">
      <t>カンケイホウレイ</t>
    </rPh>
    <rPh sb="37" eb="38">
      <t>オヨ</t>
    </rPh>
    <rPh sb="39" eb="41">
      <t>ケイヤク</t>
    </rPh>
    <rPh sb="42" eb="43">
      <t>サダ</t>
    </rPh>
    <rPh sb="45" eb="46">
      <t>モト</t>
    </rPh>
    <rPh sb="49" eb="51">
      <t>カンケイ</t>
    </rPh>
    <phoneticPr fontId="1"/>
  </si>
  <si>
    <t>備考参照</t>
    <rPh sb="0" eb="4">
      <t>ビコウサンショウ</t>
    </rPh>
    <phoneticPr fontId="1"/>
  </si>
  <si>
    <t>8,800円</t>
    <rPh sb="5" eb="6">
      <t>エン</t>
    </rPh>
    <phoneticPr fontId="1"/>
  </si>
  <si>
    <t>１回あたり。提携医療機関の場合、無料。</t>
    <rPh sb="1" eb="2">
      <t>カイ</t>
    </rPh>
    <rPh sb="6" eb="8">
      <t>テイケイ</t>
    </rPh>
    <rPh sb="8" eb="10">
      <t>イリョウ</t>
    </rPh>
    <rPh sb="10" eb="12">
      <t>キカン</t>
    </rPh>
    <rPh sb="13" eb="15">
      <t>バアイ</t>
    </rPh>
    <rPh sb="16" eb="18">
      <t>ムリョウ</t>
    </rPh>
    <phoneticPr fontId="1"/>
  </si>
  <si>
    <t>1,100円</t>
    <rPh sb="5" eb="6">
      <t>エン</t>
    </rPh>
    <phoneticPr fontId="1"/>
  </si>
  <si>
    <t>実費</t>
    <rPh sb="0" eb="2">
      <t>ジッピ</t>
    </rPh>
    <phoneticPr fontId="1"/>
  </si>
  <si>
    <t>基本料金の食費に含む。</t>
    <rPh sb="0" eb="4">
      <t>キホンリョウキン</t>
    </rPh>
    <rPh sb="5" eb="7">
      <t>ショクヒ</t>
    </rPh>
    <rPh sb="8" eb="9">
      <t>フク</t>
    </rPh>
    <phoneticPr fontId="1"/>
  </si>
  <si>
    <t>給食会社の請求に基づき、ご請求いたします。</t>
    <rPh sb="0" eb="4">
      <t>キュウショクガイシャ</t>
    </rPh>
    <rPh sb="5" eb="7">
      <t>セイキュウ</t>
    </rPh>
    <rPh sb="8" eb="9">
      <t>モト</t>
    </rPh>
    <rPh sb="13" eb="15">
      <t>セイキュウ</t>
    </rPh>
    <phoneticPr fontId="1"/>
  </si>
  <si>
    <t>１回あたり。近隣での日用品の買い物代行は無料。</t>
    <rPh sb="1" eb="2">
      <t>カイ</t>
    </rPh>
    <rPh sb="6" eb="8">
      <t>キンリン</t>
    </rPh>
    <rPh sb="10" eb="13">
      <t>ニチヨウヒン</t>
    </rPh>
    <rPh sb="14" eb="15">
      <t>カ</t>
    </rPh>
    <rPh sb="16" eb="17">
      <t>モノ</t>
    </rPh>
    <rPh sb="17" eb="19">
      <t>ダイコウ</t>
    </rPh>
    <rPh sb="20" eb="22">
      <t>ムリョウ</t>
    </rPh>
    <phoneticPr fontId="1"/>
  </si>
  <si>
    <t>１、施設運営者は、利用者が次（別紙参照）の事由に至った場合、催告をなしこれが是正あるいは改善されない場合、本契約を3ヶ月間の予告期間をもって解除することができます。
２、利用者は、本契約期間内に於いて、1ヶ月前までに書面にて予告して本契約を解除することができます。</t>
    <rPh sb="2" eb="4">
      <t>シセツ</t>
    </rPh>
    <rPh sb="4" eb="6">
      <t>ウンエイ</t>
    </rPh>
    <rPh sb="6" eb="7">
      <t>シャ</t>
    </rPh>
    <rPh sb="9" eb="12">
      <t>リヨウシャ</t>
    </rPh>
    <rPh sb="13" eb="14">
      <t>ツギ</t>
    </rPh>
    <rPh sb="15" eb="17">
      <t>ベッシ</t>
    </rPh>
    <rPh sb="17" eb="19">
      <t>サンショウ</t>
    </rPh>
    <rPh sb="21" eb="23">
      <t>ジユウ</t>
    </rPh>
    <rPh sb="24" eb="25">
      <t>イタ</t>
    </rPh>
    <rPh sb="27" eb="29">
      <t>バアイ</t>
    </rPh>
    <rPh sb="30" eb="32">
      <t>サイコク</t>
    </rPh>
    <rPh sb="38" eb="40">
      <t>ゼセイ</t>
    </rPh>
    <rPh sb="44" eb="46">
      <t>カイゼン</t>
    </rPh>
    <rPh sb="50" eb="52">
      <t>バアイ</t>
    </rPh>
    <rPh sb="53" eb="56">
      <t>ホンケイヤク</t>
    </rPh>
    <rPh sb="59" eb="60">
      <t>ゲツ</t>
    </rPh>
    <rPh sb="60" eb="61">
      <t>アイダ</t>
    </rPh>
    <rPh sb="62" eb="66">
      <t>ヨコクキカン</t>
    </rPh>
    <rPh sb="70" eb="72">
      <t>カイジョ</t>
    </rPh>
    <rPh sb="86" eb="89">
      <t>リヨウシャ</t>
    </rPh>
    <rPh sb="91" eb="94">
      <t>ホンケイヤク</t>
    </rPh>
    <rPh sb="94" eb="97">
      <t>キカンナイ</t>
    </rPh>
    <rPh sb="98" eb="99">
      <t>オ</t>
    </rPh>
    <rPh sb="104" eb="105">
      <t>ゲツ</t>
    </rPh>
    <rPh sb="105" eb="106">
      <t>マエ</t>
    </rPh>
    <rPh sb="109" eb="111">
      <t>ショメン</t>
    </rPh>
    <rPh sb="113" eb="115">
      <t>ヨコク</t>
    </rPh>
    <rPh sb="117" eb="120">
      <t>ホンケイヤク</t>
    </rPh>
    <rPh sb="121" eb="123">
      <t>カイジョ</t>
    </rPh>
    <phoneticPr fontId="1"/>
  </si>
  <si>
    <t>329</t>
    <phoneticPr fontId="1"/>
  </si>
  <si>
    <t>土曜、日曜、祝祭日、年末年始</t>
    <rPh sb="0" eb="2">
      <t>ドヨウ</t>
    </rPh>
    <rPh sb="3" eb="5">
      <t>ニチヨウ</t>
    </rPh>
    <rPh sb="6" eb="9">
      <t>シュクサイジツ</t>
    </rPh>
    <rPh sb="10" eb="14">
      <t>ネンマツネンシ</t>
    </rPh>
    <phoneticPr fontId="1"/>
  </si>
  <si>
    <t>別紙
(1)、「有料老人ホーム利用契約書」第８条の利用者の義務等に違反し、利用者に正当な理由がないとき
(2)、施設利用料に基づく料金等の支払い義務を怠ったとき
(3)、利用者の病気や身体的変化により、施設運営者が提供する介護サービス及び利用者が利用する介護保険事業所の介護サービスが困難になったとき
(4)、認知症等による粗暴行為、徘徊、不潔行為等、その他の事情により、他の利用者との共同生活が困難となった場合、主治医の意見を求め一定の観察期間を設け改善されないとき
(5)、利用者が本契約を締結するにつき、利用者及び連帯保証人（兼身元引受人）が施設運営者に対し、利用者が当施設で利用生活するについて重大な支障がある等の重要事実を告げなかったが為に、施設運営者が当施設を運営するについて施設運営者、又は他の利用者等に重大な支障等が発生した場合又は予見されたとき
(6)、前項の通告に先立ち、利用者及び連帯保証人（兼身元引受人）等に弁明の機会を設ける。
(7)、解除通告に伴う予告期間中に、利用者の移転先の有無について確認し、移転先がない場合には利用者や連帯保証人（兼身元引受人）等、その他関係機関と協議し、移転先の確保について協力する。
(8)、利用者が施設運営者に対し告知、開示、提供した内容が事実に反し、施設運営者、利用者双方の信頼関係が保持できない場合</t>
    <phoneticPr fontId="1"/>
  </si>
  <si>
    <t>himawari-ichigao</t>
    <phoneticPr fontId="1"/>
  </si>
  <si>
    <t>saneido.co.jp</t>
    <phoneticPr fontId="1"/>
  </si>
  <si>
    <t>2Fラウンジ</t>
    <phoneticPr fontId="1"/>
  </si>
  <si>
    <t>要介護２</t>
    <rPh sb="0" eb="3">
      <t>ヨウカイゴ</t>
    </rPh>
    <phoneticPr fontId="1"/>
  </si>
  <si>
    <t>要介護４</t>
    <rPh sb="0" eb="3">
      <t>ヨウカイゴ</t>
    </rPh>
    <phoneticPr fontId="1"/>
  </si>
  <si>
    <t>なし</t>
    <phoneticPr fontId="1"/>
  </si>
  <si>
    <t>通常の浴槽</t>
    <rPh sb="0" eb="2">
      <t>ツウジョウ</t>
    </rPh>
    <rPh sb="3" eb="5">
      <t>ヨクソウ</t>
    </rPh>
    <phoneticPr fontId="1"/>
  </si>
  <si>
    <t>1日当たり11,000円でご利用期間は1日～1週間以内とし、体験入居契約を締結します。介護保険は利用者が選択した介護保険事業所を利用できるものとします。</t>
    <phoneticPr fontId="1"/>
  </si>
  <si>
    <t>・ご自宅で生活出来る健康状態とご自宅環境が整ったため
・ご自宅でお看取りしたいとのご家族希望
・入院中、食事が取れず療養型病院に転院
・特別養護老人ホームの入居が可能となった
・より低価格の施設に転居</t>
    <rPh sb="2" eb="4">
      <t>ジタク</t>
    </rPh>
    <rPh sb="5" eb="7">
      <t>セイカツ</t>
    </rPh>
    <rPh sb="7" eb="9">
      <t>デキ</t>
    </rPh>
    <rPh sb="10" eb="14">
      <t>ケンコウジョウタイ</t>
    </rPh>
    <rPh sb="16" eb="18">
      <t>ジタク</t>
    </rPh>
    <rPh sb="18" eb="20">
      <t>カンキョウ</t>
    </rPh>
    <rPh sb="21" eb="22">
      <t>トトノ</t>
    </rPh>
    <rPh sb="29" eb="31">
      <t>ジタク</t>
    </rPh>
    <rPh sb="33" eb="35">
      <t>ミト</t>
    </rPh>
    <rPh sb="42" eb="44">
      <t>カゾク</t>
    </rPh>
    <rPh sb="44" eb="46">
      <t>キボウ</t>
    </rPh>
    <rPh sb="48" eb="51">
      <t>ニュウインチュウ</t>
    </rPh>
    <rPh sb="52" eb="54">
      <t>ショクジ</t>
    </rPh>
    <rPh sb="55" eb="56">
      <t>ト</t>
    </rPh>
    <rPh sb="58" eb="61">
      <t>リョウヨウガタ</t>
    </rPh>
    <rPh sb="61" eb="63">
      <t>ビョウイン</t>
    </rPh>
    <rPh sb="64" eb="66">
      <t>テンイン</t>
    </rPh>
    <rPh sb="68" eb="70">
      <t>トクベツ</t>
    </rPh>
    <rPh sb="70" eb="72">
      <t>ヨウゴ</t>
    </rPh>
    <rPh sb="72" eb="74">
      <t>ロウジン</t>
    </rPh>
    <rPh sb="78" eb="80">
      <t>ニュウキョ</t>
    </rPh>
    <rPh sb="81" eb="83">
      <t>カノウ</t>
    </rPh>
    <rPh sb="91" eb="94">
      <t>テイカカク</t>
    </rPh>
    <rPh sb="95" eb="97">
      <t>シセツ</t>
    </rPh>
    <rPh sb="98" eb="100">
      <t>テンキョ</t>
    </rPh>
    <phoneticPr fontId="1"/>
  </si>
  <si>
    <t>保険名：日本株式会社
損害責任保険・損害保険</t>
    <phoneticPr fontId="1"/>
  </si>
  <si>
    <t>日本興亜損保、普通傷害保険・総合賠償責任保険、介護サービス等の提供に当たり、事故が発生し入居者の生命、身体、財産に損害が生じた場合は損害を賠償します。但し、入居者の重大な過失がある場合には、賠償を減ずることがあります。</t>
    <rPh sb="0" eb="2">
      <t>ニホン</t>
    </rPh>
    <rPh sb="2" eb="4">
      <t>コウア</t>
    </rPh>
    <rPh sb="4" eb="6">
      <t>ソンポ</t>
    </rPh>
    <rPh sb="7" eb="11">
      <t>フツウショウガイ</t>
    </rPh>
    <rPh sb="11" eb="13">
      <t>ホケン</t>
    </rPh>
    <rPh sb="14" eb="16">
      <t>ソウゴウ</t>
    </rPh>
    <rPh sb="16" eb="18">
      <t>バイショウ</t>
    </rPh>
    <rPh sb="18" eb="20">
      <t>セキニン</t>
    </rPh>
    <rPh sb="20" eb="22">
      <t>ホケン</t>
    </rPh>
    <rPh sb="23" eb="25">
      <t>カイゴ</t>
    </rPh>
    <rPh sb="29" eb="30">
      <t>ナド</t>
    </rPh>
    <rPh sb="31" eb="33">
      <t>テイキョウ</t>
    </rPh>
    <rPh sb="34" eb="35">
      <t>ア</t>
    </rPh>
    <rPh sb="38" eb="40">
      <t>ジコ</t>
    </rPh>
    <rPh sb="41" eb="43">
      <t>ハッセイ</t>
    </rPh>
    <rPh sb="44" eb="47">
      <t>ニュウキョシャ</t>
    </rPh>
    <rPh sb="48" eb="50">
      <t>セイメイ</t>
    </rPh>
    <rPh sb="51" eb="53">
      <t>シンタイ</t>
    </rPh>
    <rPh sb="54" eb="56">
      <t>ザイサン</t>
    </rPh>
    <rPh sb="57" eb="59">
      <t>ソンガイ</t>
    </rPh>
    <rPh sb="60" eb="61">
      <t>ショウ</t>
    </rPh>
    <rPh sb="63" eb="65">
      <t>バアイ</t>
    </rPh>
    <rPh sb="66" eb="68">
      <t>ソンガイ</t>
    </rPh>
    <rPh sb="69" eb="71">
      <t>バイショウ</t>
    </rPh>
    <rPh sb="75" eb="76">
      <t>タダ</t>
    </rPh>
    <rPh sb="78" eb="81">
      <t>ニュウキョシャ</t>
    </rPh>
    <rPh sb="82" eb="84">
      <t>ジュウダイ</t>
    </rPh>
    <rPh sb="85" eb="87">
      <t>カシツ</t>
    </rPh>
    <rPh sb="90" eb="92">
      <t>バアイ</t>
    </rPh>
    <rPh sb="95" eb="97">
      <t>バイショウ</t>
    </rPh>
    <rPh sb="98" eb="99">
      <t>ゲン</t>
    </rPh>
    <phoneticPr fontId="1"/>
  </si>
  <si>
    <t xml:space="preserve">・便所、洗面設備が居室の近くにない。
</t>
    <rPh sb="1" eb="3">
      <t>ベンジョ</t>
    </rPh>
    <rPh sb="4" eb="6">
      <t>センメン</t>
    </rPh>
    <rPh sb="6" eb="8">
      <t>セツビ</t>
    </rPh>
    <rPh sb="9" eb="11">
      <t>キョシツ</t>
    </rPh>
    <rPh sb="12" eb="13">
      <t>チカ</t>
    </rPh>
    <phoneticPr fontId="1"/>
  </si>
  <si>
    <t>１　適合している（代替措置）</t>
  </si>
  <si>
    <t>年２回。</t>
    <rPh sb="0" eb="1">
      <t>ネン</t>
    </rPh>
    <rPh sb="2" eb="3">
      <t>カイ</t>
    </rPh>
    <phoneticPr fontId="1"/>
  </si>
  <si>
    <t>特定施設入居者生活介護費に、
個別機能訓練加算Ⅰ、医療機関連携加算、介護職員処遇改善加算Ⅱ、ベースアップ等支援加算、及び地域加算を含み、30日換算、１割負担の場合の金額</t>
    <rPh sb="0" eb="2">
      <t>トクテイ</t>
    </rPh>
    <rPh sb="2" eb="4">
      <t>シセツ</t>
    </rPh>
    <rPh sb="4" eb="7">
      <t>ニュウキョシャ</t>
    </rPh>
    <rPh sb="7" eb="12">
      <t>セイカツカイゴヒ</t>
    </rPh>
    <rPh sb="15" eb="17">
      <t>コベツ</t>
    </rPh>
    <rPh sb="17" eb="23">
      <t>キノウクンレンカサン</t>
    </rPh>
    <rPh sb="25" eb="33">
      <t>イリョウキカンレンケイカサン</t>
    </rPh>
    <rPh sb="34" eb="36">
      <t>カイゴ</t>
    </rPh>
    <rPh sb="36" eb="38">
      <t>ショクイン</t>
    </rPh>
    <rPh sb="38" eb="44">
      <t>ショグウカイゼンカサン</t>
    </rPh>
    <rPh sb="52" eb="53">
      <t>ナド</t>
    </rPh>
    <rPh sb="53" eb="55">
      <t>シエン</t>
    </rPh>
    <rPh sb="55" eb="57">
      <t>カサン</t>
    </rPh>
    <rPh sb="58" eb="59">
      <t>オヨ</t>
    </rPh>
    <rPh sb="60" eb="62">
      <t>チイキ</t>
    </rPh>
    <rPh sb="62" eb="64">
      <t>カサン</t>
    </rPh>
    <rPh sb="65" eb="66">
      <t>フク</t>
    </rPh>
    <rPh sb="70" eb="71">
      <t>ニチ</t>
    </rPh>
    <rPh sb="71" eb="73">
      <t>カンサン</t>
    </rPh>
    <rPh sb="75" eb="76">
      <t>ワリ</t>
    </rPh>
    <rPh sb="76" eb="78">
      <t>フタン</t>
    </rPh>
    <rPh sb="79" eb="81">
      <t>バアイ</t>
    </rPh>
    <rPh sb="82" eb="84">
      <t>キンガク</t>
    </rPh>
    <phoneticPr fontId="1"/>
  </si>
  <si>
    <t>週３回以上を希望する場合、1,100円/回</t>
    <rPh sb="0" eb="1">
      <t>シュウ</t>
    </rPh>
    <rPh sb="2" eb="5">
      <t>カイイジョウ</t>
    </rPh>
    <rPh sb="6" eb="8">
      <t>キボウ</t>
    </rPh>
    <rPh sb="10" eb="12">
      <t>バアイ</t>
    </rPh>
    <rPh sb="18" eb="19">
      <t>エン</t>
    </rPh>
    <rPh sb="20" eb="21">
      <t>カイ</t>
    </rPh>
    <phoneticPr fontId="1"/>
  </si>
  <si>
    <t>5,500円</t>
    <rPh sb="5" eb="6">
      <t>エン</t>
    </rPh>
    <phoneticPr fontId="1"/>
  </si>
  <si>
    <t>パンツおむつ5,148円、オープンおむつ2,640円､尿取りパッドレギュラー1,166円、尿取りパッドスーパー1,572円</t>
    <rPh sb="11" eb="12">
      <t>エン</t>
    </rPh>
    <rPh sb="25" eb="26">
      <t>エン</t>
    </rPh>
    <rPh sb="27" eb="29">
      <t>ニョウト</t>
    </rPh>
    <rPh sb="43" eb="44">
      <t>エン</t>
    </rPh>
    <rPh sb="45" eb="47">
      <t>ニョウト</t>
    </rPh>
    <rPh sb="60" eb="61">
      <t>エン</t>
    </rPh>
    <phoneticPr fontId="1"/>
  </si>
  <si>
    <t>土曜、日曜、祝日、年末年始</t>
    <phoneticPr fontId="1"/>
  </si>
  <si>
    <t>045</t>
    <phoneticPr fontId="1"/>
  </si>
  <si>
    <t>978</t>
    <phoneticPr fontId="1"/>
  </si>
  <si>
    <t>2449</t>
    <phoneticPr fontId="1"/>
  </si>
  <si>
    <t>横浜市青葉区役所　福祉健康センター</t>
    <phoneticPr fontId="1"/>
  </si>
  <si>
    <t>横浜市健康福祉局高齢施設課　施設運営係</t>
    <phoneticPr fontId="1"/>
  </si>
  <si>
    <t>土曜、日曜、祝日、12月29日～1月3日</t>
    <phoneticPr fontId="1"/>
  </si>
  <si>
    <t>株式会社三英堂商事　シルバー事業本部</t>
    <rPh sb="0" eb="4">
      <t>カブシキガイシャ</t>
    </rPh>
    <rPh sb="4" eb="6">
      <t>サンエイ</t>
    </rPh>
    <rPh sb="6" eb="7">
      <t>ドウ</t>
    </rPh>
    <rPh sb="7" eb="9">
      <t>ショウジ</t>
    </rPh>
    <rPh sb="14" eb="16">
      <t>ジギョウ</t>
    </rPh>
    <rPh sb="16" eb="18">
      <t>ホンブ</t>
    </rPh>
    <phoneticPr fontId="1"/>
  </si>
  <si>
    <t>03</t>
    <phoneticPr fontId="1"/>
  </si>
  <si>
    <t>5466</t>
    <phoneticPr fontId="1"/>
  </si>
  <si>
    <t>1571</t>
    <phoneticPr fontId="1"/>
  </si>
  <si>
    <t>神奈川県国民健康保険団体連合会　介護保険課介護苦情相談係</t>
    <rPh sb="0" eb="4">
      <t>カナガワケン</t>
    </rPh>
    <rPh sb="4" eb="6">
      <t>コクミン</t>
    </rPh>
    <rPh sb="6" eb="8">
      <t>ケンコウ</t>
    </rPh>
    <rPh sb="8" eb="10">
      <t>ホケン</t>
    </rPh>
    <rPh sb="10" eb="12">
      <t>ダンタイ</t>
    </rPh>
    <rPh sb="12" eb="15">
      <t>レンゴウカイ</t>
    </rPh>
    <rPh sb="16" eb="18">
      <t>カイゴ</t>
    </rPh>
    <rPh sb="18" eb="20">
      <t>ホケン</t>
    </rPh>
    <rPh sb="20" eb="21">
      <t>カ</t>
    </rPh>
    <rPh sb="21" eb="23">
      <t>カイゴ</t>
    </rPh>
    <rPh sb="23" eb="25">
      <t>クジョウ</t>
    </rPh>
    <rPh sb="25" eb="27">
      <t>ソウダン</t>
    </rPh>
    <rPh sb="27" eb="28">
      <t>ガカリ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</si>
</sst>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48" zoomScale="80" zoomScaleNormal="100" zoomScaleSheetLayoutView="80" workbookViewId="0">
      <selection activeCell="H466" sqref="H466:I46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8</v>
      </c>
      <c r="J4" s="467"/>
      <c r="K4" s="33" t="s">
        <v>2464</v>
      </c>
      <c r="L4" s="467">
        <v>1</v>
      </c>
      <c r="M4" s="467"/>
      <c r="N4" s="464" t="s">
        <v>483</v>
      </c>
      <c r="O4" s="464"/>
      <c r="P4" s="468"/>
    </row>
    <row r="5" spans="1:20" ht="20.100000000000001" customHeight="1">
      <c r="B5" s="438" t="s">
        <v>1</v>
      </c>
      <c r="C5" s="297"/>
      <c r="D5" s="297"/>
      <c r="E5" s="298"/>
      <c r="F5" s="176" t="s">
        <v>2550</v>
      </c>
      <c r="G5" s="314"/>
      <c r="H5" s="314"/>
      <c r="I5" s="314"/>
      <c r="J5" s="314"/>
      <c r="K5" s="314"/>
      <c r="L5" s="314"/>
      <c r="M5" s="314"/>
      <c r="N5" s="314"/>
      <c r="O5" s="314"/>
      <c r="P5" s="314"/>
      <c r="Q5" s="12"/>
    </row>
    <row r="6" spans="1:20" ht="20.100000000000001" customHeight="1">
      <c r="B6" s="438" t="s">
        <v>2</v>
      </c>
      <c r="C6" s="297"/>
      <c r="D6" s="297"/>
      <c r="E6" s="298"/>
      <c r="F6" s="176" t="s">
        <v>2549</v>
      </c>
      <c r="G6" s="314"/>
      <c r="H6" s="314"/>
      <c r="I6" s="314"/>
      <c r="J6" s="314"/>
      <c r="K6" s="314"/>
      <c r="L6" s="314"/>
      <c r="M6" s="314"/>
      <c r="N6" s="314"/>
      <c r="O6" s="314"/>
      <c r="P6" s="314"/>
    </row>
    <row r="7" spans="1:20" ht="20.100000000000001" customHeight="1">
      <c r="B7" s="438" t="s">
        <v>428</v>
      </c>
      <c r="C7" s="297"/>
      <c r="D7" s="297"/>
      <c r="E7" s="298"/>
      <c r="F7" s="135" t="s">
        <v>2373</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2504</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t="s">
        <v>2545</v>
      </c>
      <c r="K12" s="414"/>
      <c r="L12" s="414"/>
      <c r="M12" s="414"/>
      <c r="N12" s="414"/>
      <c r="O12" s="415"/>
      <c r="P12" s="416"/>
    </row>
    <row r="13" spans="1:20" ht="39" customHeight="1">
      <c r="B13" s="164" t="s">
        <v>5</v>
      </c>
      <c r="C13" s="163"/>
      <c r="D13" s="163"/>
      <c r="E13" s="163"/>
      <c r="F13" s="204" t="s">
        <v>12</v>
      </c>
      <c r="G13" s="215"/>
      <c r="H13" s="473" t="s">
        <v>2483</v>
      </c>
      <c r="I13" s="474"/>
      <c r="J13" s="474"/>
      <c r="K13" s="474"/>
      <c r="L13" s="474"/>
      <c r="M13" s="474"/>
      <c r="N13" s="474"/>
      <c r="O13" s="474"/>
      <c r="P13" s="475"/>
      <c r="S13" s="15" t="str">
        <f>IF(H13="","未記入","")</f>
        <v/>
      </c>
    </row>
    <row r="14" spans="1:20" ht="39" customHeight="1">
      <c r="B14" s="164"/>
      <c r="C14" s="163"/>
      <c r="D14" s="163"/>
      <c r="E14" s="163"/>
      <c r="F14" s="198" t="s">
        <v>2484</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2546</v>
      </c>
      <c r="K16" s="90"/>
      <c r="L16" s="90"/>
      <c r="M16" s="90"/>
      <c r="N16" s="90"/>
      <c r="O16" s="90"/>
      <c r="P16" s="91"/>
    </row>
    <row r="17" spans="1:20" ht="20.100000000000001" customHeight="1">
      <c r="B17" s="313" t="s">
        <v>6</v>
      </c>
      <c r="C17" s="215"/>
      <c r="D17" s="215"/>
      <c r="E17" s="233"/>
      <c r="F17" s="34" t="s">
        <v>13</v>
      </c>
      <c r="G17" s="31">
        <v>150</v>
      </c>
      <c r="H17" s="35" t="s">
        <v>484</v>
      </c>
      <c r="I17" s="32">
        <v>2</v>
      </c>
      <c r="J17" s="284"/>
      <c r="K17" s="285"/>
      <c r="L17" s="285"/>
      <c r="M17" s="285"/>
      <c r="N17" s="285"/>
      <c r="O17" s="285"/>
      <c r="P17" s="286"/>
      <c r="S17" s="15" t="str">
        <f>IF(OR(G17="",I17=""),"未記入","")</f>
        <v/>
      </c>
    </row>
    <row r="18" spans="1:20" ht="57.75" customHeight="1">
      <c r="B18" s="277"/>
      <c r="C18" s="295"/>
      <c r="D18" s="295"/>
      <c r="E18" s="278"/>
      <c r="F18" s="101" t="s">
        <v>2485</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2486</v>
      </c>
      <c r="K19" s="35" t="s">
        <v>484</v>
      </c>
      <c r="L19" s="63" t="s">
        <v>2487</v>
      </c>
      <c r="M19" s="35" t="s">
        <v>484</v>
      </c>
      <c r="N19" s="63" t="s">
        <v>2488</v>
      </c>
      <c r="O19" s="285"/>
      <c r="P19" s="286"/>
      <c r="Q19" s="12"/>
    </row>
    <row r="20" spans="1:20" ht="20.100000000000001" customHeight="1">
      <c r="B20" s="341"/>
      <c r="C20" s="342"/>
      <c r="D20" s="342"/>
      <c r="E20" s="343"/>
      <c r="F20" s="163" t="s">
        <v>15</v>
      </c>
      <c r="G20" s="163"/>
      <c r="H20" s="163"/>
      <c r="I20" s="163"/>
      <c r="J20" s="64" t="s">
        <v>2486</v>
      </c>
      <c r="K20" s="35" t="s">
        <v>484</v>
      </c>
      <c r="L20" s="63" t="s">
        <v>2487</v>
      </c>
      <c r="M20" s="35" t="s">
        <v>484</v>
      </c>
      <c r="N20" s="63" t="s">
        <v>2489</v>
      </c>
      <c r="O20" s="285"/>
      <c r="P20" s="286"/>
      <c r="Q20" s="12"/>
    </row>
    <row r="21" spans="1:20" ht="20.100000000000001" customHeight="1">
      <c r="B21" s="341"/>
      <c r="C21" s="342"/>
      <c r="D21" s="342"/>
      <c r="E21" s="343"/>
      <c r="F21" s="394" t="s">
        <v>420</v>
      </c>
      <c r="G21" s="424"/>
      <c r="H21" s="424"/>
      <c r="I21" s="395"/>
      <c r="J21" s="135" t="s">
        <v>2490</v>
      </c>
      <c r="K21" s="93"/>
      <c r="L21" s="93"/>
      <c r="M21" s="35" t="s">
        <v>480</v>
      </c>
      <c r="N21" s="93" t="s">
        <v>2491</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2492</v>
      </c>
      <c r="K23" s="413"/>
      <c r="L23" s="92" t="s">
        <v>2493</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2494</v>
      </c>
      <c r="K24" s="175"/>
      <c r="L24" s="175"/>
      <c r="M24" s="175"/>
      <c r="N24" s="175"/>
      <c r="O24" s="135"/>
      <c r="P24" s="176"/>
    </row>
    <row r="25" spans="1:20" ht="20.100000000000001" customHeight="1">
      <c r="B25" s="277"/>
      <c r="C25" s="295"/>
      <c r="D25" s="295"/>
      <c r="E25" s="278"/>
      <c r="F25" s="165" t="s">
        <v>18</v>
      </c>
      <c r="G25" s="165"/>
      <c r="H25" s="163"/>
      <c r="I25" s="163"/>
      <c r="J25" s="175" t="s">
        <v>2495</v>
      </c>
      <c r="K25" s="175"/>
      <c r="L25" s="175"/>
      <c r="M25" s="175"/>
      <c r="N25" s="175"/>
      <c r="O25" s="135"/>
      <c r="P25" s="176"/>
    </row>
    <row r="26" spans="1:20" ht="20.100000000000001" customHeight="1">
      <c r="B26" s="164" t="s">
        <v>9</v>
      </c>
      <c r="C26" s="163"/>
      <c r="D26" s="163"/>
      <c r="E26" s="163"/>
      <c r="F26" s="432">
        <v>1978</v>
      </c>
      <c r="G26" s="433"/>
      <c r="H26" s="35" t="s">
        <v>481</v>
      </c>
      <c r="I26" s="433">
        <v>11</v>
      </c>
      <c r="J26" s="433"/>
      <c r="K26" s="35" t="s">
        <v>482</v>
      </c>
      <c r="L26" s="433">
        <v>15</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9" t="s">
        <v>12</v>
      </c>
      <c r="G31" s="340"/>
      <c r="H31" s="450" t="s">
        <v>2497</v>
      </c>
      <c r="I31" s="450"/>
      <c r="J31" s="450"/>
      <c r="K31" s="450"/>
      <c r="L31" s="450"/>
      <c r="M31" s="450"/>
      <c r="N31" s="450"/>
      <c r="O31" s="450"/>
      <c r="P31" s="451"/>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225</v>
      </c>
      <c r="H33" s="35" t="s">
        <v>484</v>
      </c>
      <c r="I33" s="32">
        <v>14</v>
      </c>
      <c r="J33" s="439"/>
      <c r="K33" s="439"/>
      <c r="L33" s="439"/>
      <c r="M33" s="439"/>
      <c r="N33" s="439"/>
      <c r="O33" s="439"/>
      <c r="P33" s="440"/>
      <c r="S33" s="15" t="str">
        <f>IF(OR(G33="",I33=""),"未記入","")</f>
        <v/>
      </c>
    </row>
    <row r="34" spans="2:20" ht="58.5" customHeight="1">
      <c r="B34" s="277"/>
      <c r="C34" s="295"/>
      <c r="D34" s="295"/>
      <c r="E34" s="278"/>
      <c r="F34" s="101" t="s">
        <v>2498</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1320</v>
      </c>
      <c r="M36" s="443"/>
      <c r="N36" s="443"/>
      <c r="O36" s="443"/>
      <c r="P36" s="444"/>
      <c r="S36" s="15" t="str">
        <f>IF(OR(H36="",L36=""),"未記入","")</f>
        <v/>
      </c>
    </row>
    <row r="37" spans="2:20" ht="39.75" customHeight="1">
      <c r="B37" s="164" t="s">
        <v>24</v>
      </c>
      <c r="C37" s="163"/>
      <c r="D37" s="163"/>
      <c r="E37" s="163"/>
      <c r="F37" s="177" t="s">
        <v>26</v>
      </c>
      <c r="G37" s="177"/>
      <c r="H37" s="177"/>
      <c r="I37" s="177"/>
      <c r="J37" s="92" t="s">
        <v>2499</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2500</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2501</v>
      </c>
      <c r="K43" s="35" t="s">
        <v>484</v>
      </c>
      <c r="L43" s="11" t="s">
        <v>2502</v>
      </c>
      <c r="M43" s="35" t="s">
        <v>484</v>
      </c>
      <c r="N43" s="11" t="s">
        <v>2503</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2507</v>
      </c>
      <c r="O44" s="285"/>
      <c r="P44" s="286"/>
    </row>
    <row r="45" spans="2:20" ht="20.100000000000001" customHeight="1">
      <c r="B45" s="164"/>
      <c r="C45" s="163"/>
      <c r="D45" s="163"/>
      <c r="E45" s="163"/>
      <c r="F45" s="394" t="s">
        <v>420</v>
      </c>
      <c r="G45" s="424"/>
      <c r="H45" s="424"/>
      <c r="I45" s="395"/>
      <c r="J45" s="135" t="s">
        <v>2583</v>
      </c>
      <c r="K45" s="93"/>
      <c r="L45" s="93"/>
      <c r="M45" s="35" t="s">
        <v>480</v>
      </c>
      <c r="N45" s="93" t="s">
        <v>2584</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2492</v>
      </c>
      <c r="K47" s="413"/>
      <c r="L47" s="92" t="s">
        <v>2508</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2509</v>
      </c>
      <c r="K48" s="175"/>
      <c r="L48" s="175"/>
      <c r="M48" s="175"/>
      <c r="N48" s="175"/>
      <c r="O48" s="135"/>
      <c r="P48" s="176"/>
    </row>
    <row r="49" spans="1:20" ht="20.100000000000001" customHeight="1">
      <c r="B49" s="164"/>
      <c r="C49" s="163"/>
      <c r="D49" s="163"/>
      <c r="E49" s="163"/>
      <c r="F49" s="163" t="s">
        <v>18</v>
      </c>
      <c r="G49" s="163"/>
      <c r="H49" s="163"/>
      <c r="I49" s="163"/>
      <c r="J49" s="175" t="s">
        <v>2510</v>
      </c>
      <c r="K49" s="175"/>
      <c r="L49" s="175"/>
      <c r="M49" s="175"/>
      <c r="N49" s="175"/>
      <c r="O49" s="135"/>
      <c r="P49" s="176"/>
    </row>
    <row r="50" spans="1:20" ht="20.100000000000001" customHeight="1">
      <c r="B50" s="105" t="s">
        <v>28</v>
      </c>
      <c r="C50" s="214"/>
      <c r="D50" s="214"/>
      <c r="E50" s="214"/>
      <c r="F50" s="214"/>
      <c r="G50" s="214"/>
      <c r="H50" s="214"/>
      <c r="I50" s="214"/>
      <c r="J50" s="432">
        <v>1984</v>
      </c>
      <c r="K50" s="433"/>
      <c r="L50" s="35" t="s">
        <v>481</v>
      </c>
      <c r="M50" s="61">
        <v>3</v>
      </c>
      <c r="N50" s="35" t="s">
        <v>482</v>
      </c>
      <c r="O50" s="61">
        <v>22</v>
      </c>
      <c r="P50" s="37" t="s">
        <v>483</v>
      </c>
      <c r="S50" s="15" t="str">
        <f>IF(OR(J50="",M50="",O50=""),"未記入","")</f>
        <v/>
      </c>
    </row>
    <row r="51" spans="1:20" ht="20.100000000000001" customHeight="1" thickBot="1">
      <c r="B51" s="106" t="s">
        <v>29</v>
      </c>
      <c r="C51" s="434"/>
      <c r="D51" s="434"/>
      <c r="E51" s="434"/>
      <c r="F51" s="434"/>
      <c r="G51" s="434"/>
      <c r="H51" s="434"/>
      <c r="I51" s="434"/>
      <c r="J51" s="421">
        <v>2015</v>
      </c>
      <c r="K51" s="422"/>
      <c r="L51" s="36" t="s">
        <v>481</v>
      </c>
      <c r="M51" s="62">
        <v>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2542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2543</v>
      </c>
      <c r="K55" s="90"/>
      <c r="L55" s="90"/>
      <c r="M55" s="90"/>
      <c r="N55" s="90"/>
      <c r="O55" s="90"/>
      <c r="P55" s="91"/>
    </row>
    <row r="56" spans="1:20" ht="20.100000000000001" customHeight="1">
      <c r="B56" s="131"/>
      <c r="C56" s="117"/>
      <c r="D56" s="132"/>
      <c r="E56" s="163" t="s">
        <v>33</v>
      </c>
      <c r="F56" s="163"/>
      <c r="G56" s="163"/>
      <c r="H56" s="163"/>
      <c r="I56" s="163"/>
      <c r="J56" s="135" t="s">
        <v>2558</v>
      </c>
      <c r="K56" s="93"/>
      <c r="L56" s="93"/>
      <c r="M56" s="93"/>
      <c r="N56" s="93"/>
      <c r="O56" s="93"/>
      <c r="P56" s="136"/>
    </row>
    <row r="57" spans="1:20" ht="20.100000000000001" customHeight="1">
      <c r="B57" s="131"/>
      <c r="C57" s="117"/>
      <c r="D57" s="132"/>
      <c r="E57" s="163" t="s">
        <v>34</v>
      </c>
      <c r="F57" s="163"/>
      <c r="G57" s="163"/>
      <c r="H57" s="163"/>
      <c r="I57" s="163"/>
      <c r="J57" s="432">
        <v>2015</v>
      </c>
      <c r="K57" s="433"/>
      <c r="L57" s="35" t="s">
        <v>481</v>
      </c>
      <c r="M57" s="61">
        <v>1</v>
      </c>
      <c r="N57" s="35" t="s">
        <v>482</v>
      </c>
      <c r="O57" s="61">
        <v>1</v>
      </c>
      <c r="P57" s="37" t="s">
        <v>483</v>
      </c>
    </row>
    <row r="58" spans="1:20" ht="20.100000000000001" customHeight="1" thickBot="1">
      <c r="B58" s="201"/>
      <c r="C58" s="202"/>
      <c r="D58" s="203"/>
      <c r="E58" s="184" t="s">
        <v>35</v>
      </c>
      <c r="F58" s="184"/>
      <c r="G58" s="184"/>
      <c r="H58" s="184"/>
      <c r="I58" s="184"/>
      <c r="J58" s="421">
        <v>2021</v>
      </c>
      <c r="K58" s="422"/>
      <c r="L58" s="36" t="s">
        <v>481</v>
      </c>
      <c r="M58" s="62">
        <v>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30">
        <v>2000</v>
      </c>
      <c r="H61" s="190"/>
      <c r="I61" s="190"/>
      <c r="J61" s="190"/>
      <c r="K61" s="431"/>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2440.87</v>
      </c>
      <c r="L72" s="93"/>
      <c r="M72" s="93"/>
      <c r="N72" s="168" t="s">
        <v>487</v>
      </c>
      <c r="O72" s="168"/>
      <c r="P72" s="194"/>
    </row>
    <row r="73" spans="2:16" ht="20.100000000000001" customHeight="1">
      <c r="B73" s="70"/>
      <c r="C73" s="71"/>
      <c r="D73" s="294"/>
      <c r="E73" s="295"/>
      <c r="F73" s="278"/>
      <c r="G73" s="214" t="s">
        <v>42</v>
      </c>
      <c r="H73" s="214"/>
      <c r="I73" s="214"/>
      <c r="J73" s="214"/>
      <c r="K73" s="423">
        <v>2440.87</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2551</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2552</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2514</v>
      </c>
      <c r="L83" s="93"/>
      <c r="M83" s="93"/>
      <c r="N83" s="93"/>
      <c r="O83" s="93"/>
      <c r="P83" s="136"/>
    </row>
    <row r="84" spans="2:19" ht="20.100000000000001" customHeight="1">
      <c r="B84" s="70"/>
      <c r="C84" s="71"/>
      <c r="D84" s="163"/>
      <c r="E84" s="163"/>
      <c r="F84" s="163"/>
      <c r="G84" s="205"/>
      <c r="H84" s="204" t="s">
        <v>433</v>
      </c>
      <c r="I84" s="215"/>
      <c r="J84" s="233"/>
      <c r="K84" s="135" t="s">
        <v>2512</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2011</v>
      </c>
      <c r="L86" s="39" t="s">
        <v>481</v>
      </c>
      <c r="M86" s="61">
        <v>5</v>
      </c>
      <c r="N86" s="39" t="s">
        <v>482</v>
      </c>
      <c r="O86" s="61">
        <v>25</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2036</v>
      </c>
      <c r="L88" s="39" t="s">
        <v>481</v>
      </c>
      <c r="M88" s="61">
        <v>5</v>
      </c>
      <c r="N88" s="39" t="s">
        <v>482</v>
      </c>
      <c r="O88" s="61">
        <v>24</v>
      </c>
      <c r="P88" s="40" t="s">
        <v>483</v>
      </c>
    </row>
    <row r="89" spans="2:19" ht="20.100000000000001" customHeight="1">
      <c r="B89" s="72"/>
      <c r="C89" s="73"/>
      <c r="D89" s="163"/>
      <c r="E89" s="163"/>
      <c r="F89" s="163"/>
      <c r="G89" s="213"/>
      <c r="H89" s="168" t="s">
        <v>434</v>
      </c>
      <c r="I89" s="168"/>
      <c r="J89" s="239"/>
      <c r="K89" s="135" t="s">
        <v>2512</v>
      </c>
      <c r="L89" s="93"/>
      <c r="M89" s="93"/>
      <c r="N89" s="93"/>
      <c r="O89" s="93"/>
      <c r="P89" s="136"/>
    </row>
    <row r="90" spans="2:19" ht="20.100000000000001"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15.82</v>
      </c>
      <c r="K95" s="50" t="s">
        <v>487</v>
      </c>
      <c r="L95" s="135">
        <v>54</v>
      </c>
      <c r="M95" s="413"/>
      <c r="N95" s="414" t="s">
        <v>2415</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15.69</v>
      </c>
      <c r="K96" s="50" t="s">
        <v>487</v>
      </c>
      <c r="L96" s="135">
        <v>4</v>
      </c>
      <c r="M96" s="413"/>
      <c r="N96" s="414" t="s">
        <v>2415</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17.850000000000001</v>
      </c>
      <c r="K97" s="50" t="s">
        <v>487</v>
      </c>
      <c r="L97" s="135">
        <v>2</v>
      </c>
      <c r="M97" s="413"/>
      <c r="N97" s="414" t="s">
        <v>2415</v>
      </c>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v>10</v>
      </c>
      <c r="O105" s="93"/>
      <c r="P105" s="37" t="s">
        <v>489</v>
      </c>
    </row>
    <row r="106" spans="2:19" ht="20.100000000000001" customHeight="1">
      <c r="B106" s="417"/>
      <c r="C106" s="418"/>
      <c r="D106" s="107"/>
      <c r="E106" s="99"/>
      <c r="F106" s="100"/>
      <c r="G106" s="135"/>
      <c r="H106" s="239"/>
      <c r="I106" s="412" t="s">
        <v>67</v>
      </c>
      <c r="J106" s="412"/>
      <c r="K106" s="412"/>
      <c r="L106" s="412"/>
      <c r="M106" s="412"/>
      <c r="N106" s="135">
        <v>10</v>
      </c>
      <c r="O106" s="93"/>
      <c r="P106" s="37" t="s">
        <v>489</v>
      </c>
    </row>
    <row r="107" spans="2:19" ht="20.100000000000001" customHeight="1">
      <c r="B107" s="417"/>
      <c r="C107" s="418"/>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7"/>
      <c r="C108" s="418"/>
      <c r="D108" s="294"/>
      <c r="E108" s="295"/>
      <c r="F108" s="278"/>
      <c r="G108" s="126"/>
      <c r="H108" s="278"/>
      <c r="I108" s="163" t="s">
        <v>69</v>
      </c>
      <c r="J108" s="163"/>
      <c r="K108" s="163"/>
      <c r="L108" s="163"/>
      <c r="M108" s="163"/>
      <c r="N108" s="135">
        <v>1</v>
      </c>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v>0</v>
      </c>
      <c r="O110" s="93"/>
      <c r="P110" s="37" t="s">
        <v>489</v>
      </c>
    </row>
    <row r="111" spans="2:19" ht="20.100000000000001" customHeight="1">
      <c r="B111" s="417"/>
      <c r="C111" s="418"/>
      <c r="D111" s="116"/>
      <c r="E111" s="117"/>
      <c r="F111" s="132"/>
      <c r="G111" s="123"/>
      <c r="H111" s="387"/>
      <c r="I111" s="163" t="s">
        <v>83</v>
      </c>
      <c r="J111" s="163"/>
      <c r="K111" s="163"/>
      <c r="L111" s="163"/>
      <c r="M111" s="163"/>
      <c r="N111" s="135">
        <v>0</v>
      </c>
      <c r="O111" s="93"/>
      <c r="P111" s="37" t="s">
        <v>489</v>
      </c>
    </row>
    <row r="112" spans="2:19" ht="39" customHeight="1">
      <c r="B112" s="417"/>
      <c r="C112" s="418"/>
      <c r="D112" s="118"/>
      <c r="E112" s="119"/>
      <c r="F112" s="134"/>
      <c r="G112" s="126"/>
      <c r="H112" s="393"/>
      <c r="I112" s="166" t="s">
        <v>71</v>
      </c>
      <c r="J112" s="168"/>
      <c r="K112" s="410" t="s">
        <v>2589</v>
      </c>
      <c r="L112" s="170"/>
      <c r="M112" s="411"/>
      <c r="N112" s="135">
        <v>1</v>
      </c>
      <c r="O112" s="93"/>
      <c r="P112" s="37" t="s">
        <v>489</v>
      </c>
    </row>
    <row r="113" spans="2:16" ht="20.100000000000001" customHeight="1">
      <c r="B113" s="417"/>
      <c r="C113" s="418"/>
      <c r="D113" s="166" t="s">
        <v>78</v>
      </c>
      <c r="E113" s="168"/>
      <c r="F113" s="239"/>
      <c r="G113" s="175" t="s">
        <v>2512</v>
      </c>
      <c r="H113" s="175"/>
      <c r="I113" s="175"/>
      <c r="J113" s="175"/>
      <c r="K113" s="175"/>
      <c r="L113" s="175"/>
      <c r="M113" s="175"/>
      <c r="N113" s="175"/>
      <c r="O113" s="135"/>
      <c r="P113" s="176"/>
    </row>
    <row r="114" spans="2:16" ht="20.100000000000001" customHeight="1">
      <c r="B114" s="417"/>
      <c r="C114" s="418"/>
      <c r="D114" s="114" t="s">
        <v>79</v>
      </c>
      <c r="E114" s="115"/>
      <c r="F114" s="130"/>
      <c r="G114" s="120" t="s">
        <v>2514</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2544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2512</v>
      </c>
      <c r="H117" s="175"/>
      <c r="I117" s="175"/>
      <c r="J117" s="175"/>
      <c r="K117" s="175"/>
      <c r="L117" s="175"/>
      <c r="M117" s="175"/>
      <c r="N117" s="175"/>
      <c r="O117" s="135"/>
      <c r="P117" s="176"/>
    </row>
    <row r="118" spans="2:16" ht="20.100000000000001" customHeight="1">
      <c r="B118" s="131"/>
      <c r="C118" s="132"/>
      <c r="D118" s="107" t="s">
        <v>73</v>
      </c>
      <c r="E118" s="99"/>
      <c r="F118" s="100"/>
      <c r="G118" s="175" t="s">
        <v>2512</v>
      </c>
      <c r="H118" s="175"/>
      <c r="I118" s="175"/>
      <c r="J118" s="175"/>
      <c r="K118" s="175"/>
      <c r="L118" s="175"/>
      <c r="M118" s="175"/>
      <c r="N118" s="175"/>
      <c r="O118" s="135"/>
      <c r="P118" s="176"/>
    </row>
    <row r="119" spans="2:16" ht="20.100000000000001" customHeight="1">
      <c r="B119" s="131"/>
      <c r="C119" s="132"/>
      <c r="D119" s="231" t="s">
        <v>74</v>
      </c>
      <c r="E119" s="270"/>
      <c r="F119" s="232"/>
      <c r="G119" s="175" t="s">
        <v>2512</v>
      </c>
      <c r="H119" s="175"/>
      <c r="I119" s="175"/>
      <c r="J119" s="175"/>
      <c r="K119" s="175"/>
      <c r="L119" s="175"/>
      <c r="M119" s="175"/>
      <c r="N119" s="175"/>
      <c r="O119" s="135"/>
      <c r="P119" s="176"/>
    </row>
    <row r="120" spans="2:16" ht="20.100000000000001" customHeight="1">
      <c r="B120" s="131"/>
      <c r="C120" s="132"/>
      <c r="D120" s="166" t="s">
        <v>75</v>
      </c>
      <c r="E120" s="168"/>
      <c r="F120" s="239"/>
      <c r="G120" s="175" t="s">
        <v>2512</v>
      </c>
      <c r="H120" s="175"/>
      <c r="I120" s="175"/>
      <c r="J120" s="175"/>
      <c r="K120" s="175"/>
      <c r="L120" s="175"/>
      <c r="M120" s="175"/>
      <c r="N120" s="175"/>
      <c r="O120" s="135"/>
      <c r="P120" s="176"/>
    </row>
    <row r="121" spans="2:16" ht="20.100000000000001" customHeight="1">
      <c r="B121" s="131"/>
      <c r="C121" s="132"/>
      <c r="D121" s="166" t="s">
        <v>76</v>
      </c>
      <c r="E121" s="168"/>
      <c r="F121" s="239"/>
      <c r="G121" s="175" t="s">
        <v>2512</v>
      </c>
      <c r="H121" s="175"/>
      <c r="I121" s="175"/>
      <c r="J121" s="175"/>
      <c r="K121" s="175"/>
      <c r="L121" s="175"/>
      <c r="M121" s="175"/>
      <c r="N121" s="175"/>
      <c r="O121" s="135"/>
      <c r="P121" s="176"/>
    </row>
    <row r="122" spans="2:16" ht="20.100000000000001" customHeight="1">
      <c r="B122" s="133"/>
      <c r="C122" s="134"/>
      <c r="D122" s="166" t="s">
        <v>77</v>
      </c>
      <c r="E122" s="168"/>
      <c r="F122" s="239"/>
      <c r="G122" s="175" t="s">
        <v>2514</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2515</v>
      </c>
      <c r="H123" s="175"/>
      <c r="I123" s="175"/>
      <c r="J123" s="175"/>
      <c r="K123" s="175"/>
      <c r="L123" s="175"/>
      <c r="M123" s="175"/>
      <c r="N123" s="175"/>
      <c r="O123" s="135"/>
      <c r="P123" s="176"/>
    </row>
    <row r="124" spans="2:16" ht="20.100000000000001" customHeight="1">
      <c r="B124" s="131"/>
      <c r="C124" s="132"/>
      <c r="D124" s="107" t="s">
        <v>443</v>
      </c>
      <c r="E124" s="99"/>
      <c r="F124" s="100"/>
      <c r="G124" s="175" t="s">
        <v>2516</v>
      </c>
      <c r="H124" s="175"/>
      <c r="I124" s="175"/>
      <c r="J124" s="175"/>
      <c r="K124" s="175"/>
      <c r="L124" s="175"/>
      <c r="M124" s="175"/>
      <c r="N124" s="175"/>
      <c r="O124" s="135"/>
      <c r="P124" s="176"/>
    </row>
    <row r="125" spans="2:16" ht="20.100000000000001" customHeight="1">
      <c r="B125" s="131"/>
      <c r="C125" s="132"/>
      <c r="D125" s="231" t="s">
        <v>444</v>
      </c>
      <c r="E125" s="270"/>
      <c r="F125" s="232"/>
      <c r="G125" s="175" t="s">
        <v>2517</v>
      </c>
      <c r="H125" s="175"/>
      <c r="I125" s="175"/>
      <c r="J125" s="175"/>
      <c r="K125" s="175"/>
      <c r="L125" s="175"/>
      <c r="M125" s="175"/>
      <c r="N125" s="175"/>
      <c r="O125" s="135"/>
      <c r="P125" s="176"/>
    </row>
    <row r="126" spans="2:16" ht="39.75" customHeight="1">
      <c r="B126" s="131"/>
      <c r="C126" s="132"/>
      <c r="D126" s="204" t="s">
        <v>445</v>
      </c>
      <c r="E126" s="215"/>
      <c r="F126" s="233"/>
      <c r="G126" s="101" t="s">
        <v>2585</v>
      </c>
      <c r="H126" s="102"/>
      <c r="I126" s="102"/>
      <c r="J126" s="102"/>
      <c r="K126" s="102"/>
      <c r="L126" s="102"/>
      <c r="M126" s="102"/>
      <c r="N126" s="102"/>
      <c r="O126" s="103"/>
      <c r="P126" s="104"/>
    </row>
    <row r="127" spans="2:16" ht="20.100000000000001" customHeight="1">
      <c r="B127" s="131"/>
      <c r="C127" s="132"/>
      <c r="D127" s="294"/>
      <c r="E127" s="295"/>
      <c r="F127" s="278"/>
      <c r="G127" s="175" t="s">
        <v>2512</v>
      </c>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2570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2569</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2518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2518</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2514</v>
      </c>
      <c r="L144" s="229"/>
      <c r="M144" s="229"/>
      <c r="N144" s="229"/>
      <c r="O144" s="189"/>
      <c r="P144" s="230"/>
    </row>
    <row r="145" spans="1:16" ht="20.100000000000001" customHeight="1">
      <c r="B145" s="77"/>
      <c r="C145" s="78"/>
      <c r="D145" s="78"/>
      <c r="E145" s="79"/>
      <c r="F145" s="231" t="s">
        <v>2469</v>
      </c>
      <c r="G145" s="270"/>
      <c r="H145" s="270"/>
      <c r="I145" s="270"/>
      <c r="J145" s="232"/>
      <c r="K145" s="175" t="s">
        <v>2514</v>
      </c>
      <c r="L145" s="175"/>
      <c r="M145" s="175"/>
      <c r="N145" s="175"/>
      <c r="O145" s="135"/>
      <c r="P145" s="176"/>
    </row>
    <row r="146" spans="1:16" ht="20.100000000000001" customHeight="1">
      <c r="B146" s="77"/>
      <c r="C146" s="78"/>
      <c r="D146" s="78"/>
      <c r="E146" s="79"/>
      <c r="F146" s="231" t="s">
        <v>2472</v>
      </c>
      <c r="G146" s="270"/>
      <c r="H146" s="270"/>
      <c r="I146" s="270"/>
      <c r="J146" s="232"/>
      <c r="K146" s="175" t="s">
        <v>2514</v>
      </c>
      <c r="L146" s="175"/>
      <c r="M146" s="175"/>
      <c r="N146" s="175"/>
      <c r="O146" s="135"/>
      <c r="P146" s="176"/>
    </row>
    <row r="147" spans="1:16" ht="20.100000000000001" customHeight="1">
      <c r="B147" s="77"/>
      <c r="C147" s="78"/>
      <c r="D147" s="78"/>
      <c r="E147" s="79"/>
      <c r="F147" s="231" t="s">
        <v>2471</v>
      </c>
      <c r="G147" s="270"/>
      <c r="H147" s="270"/>
      <c r="I147" s="270"/>
      <c r="J147" s="232"/>
      <c r="K147" s="175" t="s">
        <v>2514</v>
      </c>
      <c r="L147" s="175"/>
      <c r="M147" s="175"/>
      <c r="N147" s="175"/>
      <c r="O147" s="135"/>
      <c r="P147" s="176"/>
    </row>
    <row r="148" spans="1:16" ht="20.100000000000001" customHeight="1">
      <c r="B148" s="77"/>
      <c r="C148" s="78"/>
      <c r="D148" s="78"/>
      <c r="E148" s="79"/>
      <c r="F148" s="166" t="s">
        <v>2474</v>
      </c>
      <c r="G148" s="168"/>
      <c r="H148" s="168"/>
      <c r="I148" s="168"/>
      <c r="J148" s="239"/>
      <c r="K148" s="175" t="s">
        <v>2512</v>
      </c>
      <c r="L148" s="175"/>
      <c r="M148" s="175"/>
      <c r="N148" s="175"/>
      <c r="O148" s="135"/>
      <c r="P148" s="176"/>
    </row>
    <row r="149" spans="1:16" ht="20.100000000000001" customHeight="1">
      <c r="B149" s="77"/>
      <c r="C149" s="78"/>
      <c r="D149" s="78"/>
      <c r="E149" s="79"/>
      <c r="F149" s="166" t="s">
        <v>2473</v>
      </c>
      <c r="G149" s="168"/>
      <c r="H149" s="168"/>
      <c r="I149" s="168"/>
      <c r="J149" s="239"/>
      <c r="K149" s="175" t="s">
        <v>2514</v>
      </c>
      <c r="L149" s="175"/>
      <c r="M149" s="175"/>
      <c r="N149" s="175"/>
      <c r="O149" s="135"/>
      <c r="P149" s="176"/>
    </row>
    <row r="150" spans="1:16" ht="20.100000000000001" customHeight="1">
      <c r="B150" s="77"/>
      <c r="C150" s="78"/>
      <c r="D150" s="78"/>
      <c r="E150" s="79"/>
      <c r="F150" s="166" t="s">
        <v>2475</v>
      </c>
      <c r="G150" s="168"/>
      <c r="H150" s="168"/>
      <c r="I150" s="168"/>
      <c r="J150" s="239"/>
      <c r="K150" s="175" t="s">
        <v>2514</v>
      </c>
      <c r="L150" s="175"/>
      <c r="M150" s="175"/>
      <c r="N150" s="175"/>
      <c r="O150" s="135"/>
      <c r="P150" s="176"/>
    </row>
    <row r="151" spans="1:16" ht="20.100000000000001" customHeight="1">
      <c r="B151" s="77"/>
      <c r="C151" s="78"/>
      <c r="D151" s="78"/>
      <c r="E151" s="79"/>
      <c r="F151" s="166" t="s">
        <v>2476</v>
      </c>
      <c r="G151" s="168"/>
      <c r="H151" s="168"/>
      <c r="I151" s="168"/>
      <c r="J151" s="239"/>
      <c r="K151" s="175" t="s">
        <v>2514</v>
      </c>
      <c r="L151" s="175"/>
      <c r="M151" s="175"/>
      <c r="N151" s="175"/>
      <c r="O151" s="135"/>
      <c r="P151" s="176"/>
    </row>
    <row r="152" spans="1:16" ht="20.100000000000001" customHeight="1">
      <c r="B152" s="77"/>
      <c r="C152" s="78"/>
      <c r="D152" s="78"/>
      <c r="E152" s="79"/>
      <c r="F152" s="166" t="s">
        <v>94</v>
      </c>
      <c r="G152" s="168"/>
      <c r="H152" s="168"/>
      <c r="I152" s="168"/>
      <c r="J152" s="239"/>
      <c r="K152" s="175" t="s">
        <v>2514</v>
      </c>
      <c r="L152" s="175"/>
      <c r="M152" s="175"/>
      <c r="N152" s="175"/>
      <c r="O152" s="135"/>
      <c r="P152" s="176"/>
    </row>
    <row r="153" spans="1:16" ht="20.100000000000001" customHeight="1">
      <c r="B153" s="77"/>
      <c r="C153" s="78"/>
      <c r="D153" s="78"/>
      <c r="E153" s="79"/>
      <c r="F153" s="166" t="s">
        <v>407</v>
      </c>
      <c r="G153" s="168"/>
      <c r="H153" s="168"/>
      <c r="I153" s="168"/>
      <c r="J153" s="239"/>
      <c r="K153" s="175" t="s">
        <v>2514</v>
      </c>
      <c r="L153" s="175"/>
      <c r="M153" s="175"/>
      <c r="N153" s="175"/>
      <c r="O153" s="135"/>
      <c r="P153" s="176"/>
    </row>
    <row r="154" spans="1:16" ht="20.100000000000001" customHeight="1">
      <c r="A154" s="4"/>
      <c r="B154" s="77"/>
      <c r="C154" s="78"/>
      <c r="D154" s="78"/>
      <c r="E154" s="79"/>
      <c r="F154" s="166" t="s">
        <v>95</v>
      </c>
      <c r="G154" s="168"/>
      <c r="H154" s="168"/>
      <c r="I154" s="168"/>
      <c r="J154" s="239"/>
      <c r="K154" s="175" t="s">
        <v>2512</v>
      </c>
      <c r="L154" s="175"/>
      <c r="M154" s="175"/>
      <c r="N154" s="175"/>
      <c r="O154" s="135"/>
      <c r="P154" s="176"/>
    </row>
    <row r="155" spans="1:16" ht="20.100000000000001" customHeight="1">
      <c r="B155" s="77"/>
      <c r="C155" s="78"/>
      <c r="D155" s="78"/>
      <c r="E155" s="79"/>
      <c r="F155" s="166" t="s">
        <v>408</v>
      </c>
      <c r="G155" s="168"/>
      <c r="H155" s="168"/>
      <c r="I155" s="168"/>
      <c r="J155" s="239"/>
      <c r="K155" s="175" t="s">
        <v>2514</v>
      </c>
      <c r="L155" s="175"/>
      <c r="M155" s="175"/>
      <c r="N155" s="175"/>
      <c r="O155" s="135"/>
      <c r="P155" s="176"/>
    </row>
    <row r="156" spans="1:16" ht="20.100000000000001" customHeight="1">
      <c r="B156" s="77"/>
      <c r="C156" s="78"/>
      <c r="D156" s="78"/>
      <c r="E156" s="79"/>
      <c r="F156" s="166" t="s">
        <v>2477</v>
      </c>
      <c r="G156" s="168"/>
      <c r="H156" s="168"/>
      <c r="I156" s="168"/>
      <c r="J156" s="239"/>
      <c r="K156" s="135" t="s">
        <v>2514</v>
      </c>
      <c r="L156" s="93"/>
      <c r="M156" s="93"/>
      <c r="N156" s="93"/>
      <c r="O156" s="93"/>
      <c r="P156" s="136"/>
    </row>
    <row r="157" spans="1:16" ht="20.100000000000001" customHeight="1">
      <c r="B157" s="77"/>
      <c r="C157" s="78"/>
      <c r="D157" s="78"/>
      <c r="E157" s="79"/>
      <c r="F157" s="166" t="s">
        <v>2478</v>
      </c>
      <c r="G157" s="168"/>
      <c r="H157" s="168"/>
      <c r="I157" s="168"/>
      <c r="J157" s="239"/>
      <c r="K157" s="135" t="s">
        <v>2514</v>
      </c>
      <c r="L157" s="93"/>
      <c r="M157" s="93"/>
      <c r="N157" s="93"/>
      <c r="O157" s="93"/>
      <c r="P157" s="136"/>
    </row>
    <row r="158" spans="1:16" ht="20.100000000000001" customHeight="1">
      <c r="B158" s="77"/>
      <c r="C158" s="78"/>
      <c r="D158" s="78"/>
      <c r="E158" s="79"/>
      <c r="F158" s="166" t="s">
        <v>412</v>
      </c>
      <c r="G158" s="168"/>
      <c r="H158" s="168"/>
      <c r="I158" s="168"/>
      <c r="J158" s="239"/>
      <c r="K158" s="175" t="s">
        <v>2514</v>
      </c>
      <c r="L158" s="175"/>
      <c r="M158" s="175"/>
      <c r="N158" s="175"/>
      <c r="O158" s="135"/>
      <c r="P158" s="176"/>
    </row>
    <row r="159" spans="1:16" ht="20.100000000000001" customHeight="1">
      <c r="B159" s="77"/>
      <c r="C159" s="78"/>
      <c r="D159" s="78"/>
      <c r="E159" s="79"/>
      <c r="F159" s="166" t="s">
        <v>2480</v>
      </c>
      <c r="G159" s="168"/>
      <c r="H159" s="168"/>
      <c r="I159" s="168"/>
      <c r="J159" s="239"/>
      <c r="K159" s="175" t="s">
        <v>2514</v>
      </c>
      <c r="L159" s="175"/>
      <c r="M159" s="175"/>
      <c r="N159" s="175"/>
      <c r="O159" s="135"/>
      <c r="P159" s="176"/>
    </row>
    <row r="160" spans="1:16" ht="20.100000000000001" customHeight="1">
      <c r="B160" s="77"/>
      <c r="C160" s="78"/>
      <c r="D160" s="78"/>
      <c r="E160" s="79"/>
      <c r="F160" s="166" t="s">
        <v>2479</v>
      </c>
      <c r="G160" s="168"/>
      <c r="H160" s="168"/>
      <c r="I160" s="168"/>
      <c r="J160" s="239"/>
      <c r="K160" s="175" t="s">
        <v>2514</v>
      </c>
      <c r="L160" s="175"/>
      <c r="M160" s="175"/>
      <c r="N160" s="175"/>
      <c r="O160" s="135"/>
      <c r="P160" s="176"/>
    </row>
    <row r="161" spans="2:17" ht="20.100000000000001" customHeight="1">
      <c r="B161" s="77"/>
      <c r="C161" s="78"/>
      <c r="D161" s="78"/>
      <c r="E161" s="79"/>
      <c r="F161" s="403" t="s">
        <v>96</v>
      </c>
      <c r="G161" s="153"/>
      <c r="H161" s="154"/>
      <c r="I161" s="397" t="s">
        <v>98</v>
      </c>
      <c r="J161" s="398"/>
      <c r="K161" s="175" t="s">
        <v>2514</v>
      </c>
      <c r="L161" s="175"/>
      <c r="M161" s="175"/>
      <c r="N161" s="175"/>
      <c r="O161" s="135"/>
      <c r="P161" s="176"/>
    </row>
    <row r="162" spans="2:17" ht="20.100000000000001" customHeight="1">
      <c r="B162" s="77"/>
      <c r="C162" s="78"/>
      <c r="D162" s="78"/>
      <c r="E162" s="79"/>
      <c r="F162" s="396"/>
      <c r="G162" s="159"/>
      <c r="H162" s="160"/>
      <c r="I162" s="399" t="s">
        <v>99</v>
      </c>
      <c r="J162" s="398"/>
      <c r="K162" s="175" t="s">
        <v>2514</v>
      </c>
      <c r="L162" s="175"/>
      <c r="M162" s="175"/>
      <c r="N162" s="175"/>
      <c r="O162" s="135"/>
      <c r="P162" s="176"/>
    </row>
    <row r="163" spans="2:17" ht="20.100000000000001" customHeight="1">
      <c r="B163" s="77"/>
      <c r="C163" s="78"/>
      <c r="D163" s="78"/>
      <c r="E163" s="79"/>
      <c r="F163" s="404" t="s">
        <v>97</v>
      </c>
      <c r="G163" s="405"/>
      <c r="H163" s="406"/>
      <c r="I163" s="394" t="s">
        <v>98</v>
      </c>
      <c r="J163" s="395"/>
      <c r="K163" s="175" t="s">
        <v>2514</v>
      </c>
      <c r="L163" s="175"/>
      <c r="M163" s="175"/>
      <c r="N163" s="175"/>
      <c r="O163" s="135"/>
      <c r="P163" s="176"/>
    </row>
    <row r="164" spans="2:17" ht="20.100000000000001" customHeight="1">
      <c r="B164" s="77"/>
      <c r="C164" s="78"/>
      <c r="D164" s="78"/>
      <c r="E164" s="79"/>
      <c r="F164" s="404"/>
      <c r="G164" s="405"/>
      <c r="H164" s="406"/>
      <c r="I164" s="394" t="s">
        <v>99</v>
      </c>
      <c r="J164" s="395"/>
      <c r="K164" s="175" t="s">
        <v>2514</v>
      </c>
      <c r="L164" s="175"/>
      <c r="M164" s="175"/>
      <c r="N164" s="175"/>
      <c r="O164" s="135"/>
      <c r="P164" s="176"/>
    </row>
    <row r="165" spans="2:17" ht="20.100000000000001" customHeight="1">
      <c r="B165" s="77"/>
      <c r="C165" s="78"/>
      <c r="D165" s="78"/>
      <c r="E165" s="79"/>
      <c r="F165" s="404"/>
      <c r="G165" s="405"/>
      <c r="H165" s="406"/>
      <c r="I165" s="404" t="s">
        <v>100</v>
      </c>
      <c r="J165" s="406"/>
      <c r="K165" s="175" t="s">
        <v>2514</v>
      </c>
      <c r="L165" s="175"/>
      <c r="M165" s="175"/>
      <c r="N165" s="175"/>
      <c r="O165" s="135"/>
      <c r="P165" s="176"/>
    </row>
    <row r="166" spans="2:17" ht="20.100000000000001" customHeight="1">
      <c r="B166" s="77"/>
      <c r="C166" s="78"/>
      <c r="D166" s="78"/>
      <c r="E166" s="79"/>
      <c r="F166" s="404" t="s">
        <v>422</v>
      </c>
      <c r="G166" s="405"/>
      <c r="H166" s="406"/>
      <c r="I166" s="394" t="s">
        <v>98</v>
      </c>
      <c r="J166" s="395"/>
      <c r="K166" s="175" t="s">
        <v>2514</v>
      </c>
      <c r="L166" s="175"/>
      <c r="M166" s="175"/>
      <c r="N166" s="175"/>
      <c r="O166" s="135"/>
      <c r="P166" s="176"/>
    </row>
    <row r="167" spans="2:17" ht="20.100000000000001" customHeight="1">
      <c r="B167" s="77"/>
      <c r="C167" s="78"/>
      <c r="D167" s="78"/>
      <c r="E167" s="79"/>
      <c r="F167" s="404"/>
      <c r="G167" s="405"/>
      <c r="H167" s="406"/>
      <c r="I167" s="394" t="s">
        <v>99</v>
      </c>
      <c r="J167" s="395"/>
      <c r="K167" s="175" t="s">
        <v>2512</v>
      </c>
      <c r="L167" s="175"/>
      <c r="M167" s="175"/>
      <c r="N167" s="175"/>
      <c r="O167" s="135"/>
      <c r="P167" s="176"/>
    </row>
    <row r="168" spans="2:17" ht="20.100000000000001" customHeight="1">
      <c r="B168" s="77"/>
      <c r="C168" s="78"/>
      <c r="D168" s="78"/>
      <c r="E168" s="79"/>
      <c r="F168" s="404"/>
      <c r="G168" s="405"/>
      <c r="H168" s="406"/>
      <c r="I168" s="396" t="s">
        <v>100</v>
      </c>
      <c r="J168" s="160"/>
      <c r="K168" s="175" t="s">
        <v>2514</v>
      </c>
      <c r="L168" s="175"/>
      <c r="M168" s="175"/>
      <c r="N168" s="175"/>
      <c r="O168" s="135"/>
      <c r="P168" s="176"/>
    </row>
    <row r="169" spans="2:17" ht="20.100000000000001" customHeight="1">
      <c r="B169" s="77"/>
      <c r="C169" s="78"/>
      <c r="D169" s="78"/>
      <c r="E169" s="79"/>
      <c r="F169" s="404"/>
      <c r="G169" s="405"/>
      <c r="H169" s="406"/>
      <c r="I169" s="394" t="s">
        <v>423</v>
      </c>
      <c r="J169" s="395"/>
      <c r="K169" s="175" t="s">
        <v>2514</v>
      </c>
      <c r="L169" s="175"/>
      <c r="M169" s="175"/>
      <c r="N169" s="175"/>
      <c r="O169" s="135"/>
      <c r="P169" s="176"/>
    </row>
    <row r="170" spans="2:17" ht="20.100000000000001" customHeight="1">
      <c r="B170" s="77"/>
      <c r="C170" s="78"/>
      <c r="D170" s="78"/>
      <c r="E170" s="79"/>
      <c r="F170" s="404"/>
      <c r="G170" s="405"/>
      <c r="H170" s="406"/>
      <c r="I170" s="396" t="s">
        <v>424</v>
      </c>
      <c r="J170" s="160"/>
      <c r="K170" s="175" t="s">
        <v>2514</v>
      </c>
      <c r="L170" s="175"/>
      <c r="M170" s="175"/>
      <c r="N170" s="175"/>
      <c r="O170" s="135"/>
      <c r="P170" s="176"/>
    </row>
    <row r="171" spans="2:17" ht="20.100000000000001" customHeight="1">
      <c r="B171" s="77"/>
      <c r="C171" s="78"/>
      <c r="D171" s="78"/>
      <c r="E171" s="79"/>
      <c r="F171" s="403" t="s">
        <v>425</v>
      </c>
      <c r="G171" s="153"/>
      <c r="H171" s="154"/>
      <c r="I171" s="397" t="s">
        <v>98</v>
      </c>
      <c r="J171" s="398"/>
      <c r="K171" s="175" t="s">
        <v>2514</v>
      </c>
      <c r="L171" s="175"/>
      <c r="M171" s="175"/>
      <c r="N171" s="175"/>
      <c r="O171" s="135"/>
      <c r="P171" s="176"/>
    </row>
    <row r="172" spans="2:17" ht="20.100000000000001" customHeight="1">
      <c r="B172" s="80"/>
      <c r="C172" s="81"/>
      <c r="D172" s="81"/>
      <c r="E172" s="82"/>
      <c r="F172" s="396"/>
      <c r="G172" s="159"/>
      <c r="H172" s="160"/>
      <c r="I172" s="399" t="s">
        <v>99</v>
      </c>
      <c r="J172" s="398"/>
      <c r="K172" s="175" t="s">
        <v>2514</v>
      </c>
      <c r="L172" s="175"/>
      <c r="M172" s="175"/>
      <c r="N172" s="175"/>
      <c r="O172" s="135"/>
      <c r="P172" s="176"/>
    </row>
    <row r="173" spans="2:17" ht="20.100000000000001" customHeight="1">
      <c r="B173" s="129" t="s">
        <v>101</v>
      </c>
      <c r="C173" s="115"/>
      <c r="D173" s="115"/>
      <c r="E173" s="115"/>
      <c r="F173" s="130"/>
      <c r="G173" s="176" t="s">
        <v>2514</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2534</v>
      </c>
      <c r="G178" s="357" t="s">
        <v>471</v>
      </c>
      <c r="H178" s="357"/>
      <c r="I178" s="357"/>
      <c r="J178" s="357"/>
      <c r="K178" s="357"/>
      <c r="L178" s="357"/>
      <c r="M178" s="357"/>
      <c r="N178" s="357"/>
      <c r="O178" s="357"/>
      <c r="P178" s="382"/>
    </row>
    <row r="179" spans="2:20" ht="20.100000000000001" customHeight="1">
      <c r="B179" s="164"/>
      <c r="C179" s="163"/>
      <c r="D179" s="163"/>
      <c r="E179" s="163"/>
      <c r="F179" s="14" t="s">
        <v>2534</v>
      </c>
      <c r="G179" s="168" t="s">
        <v>472</v>
      </c>
      <c r="H179" s="168"/>
      <c r="I179" s="168"/>
      <c r="J179" s="168"/>
      <c r="K179" s="168"/>
      <c r="L179" s="168"/>
      <c r="M179" s="168"/>
      <c r="N179" s="168"/>
      <c r="O179" s="168"/>
      <c r="P179" s="194"/>
    </row>
    <row r="180" spans="2:20" ht="20.100000000000001" customHeight="1">
      <c r="B180" s="164"/>
      <c r="C180" s="163"/>
      <c r="D180" s="163"/>
      <c r="E180" s="163"/>
      <c r="F180" s="14" t="s">
        <v>2534</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2519</v>
      </c>
      <c r="J182" s="102"/>
      <c r="K182" s="102"/>
      <c r="L182" s="102"/>
      <c r="M182" s="102"/>
      <c r="N182" s="102"/>
      <c r="O182" s="103"/>
      <c r="P182" s="104"/>
    </row>
    <row r="183" spans="2:20" ht="39.950000000000003" customHeight="1">
      <c r="B183" s="85"/>
      <c r="C183" s="86"/>
      <c r="D183" s="284"/>
      <c r="E183" s="361"/>
      <c r="F183" s="163" t="s">
        <v>107</v>
      </c>
      <c r="G183" s="163"/>
      <c r="H183" s="163"/>
      <c r="I183" s="101" t="s">
        <v>2520</v>
      </c>
      <c r="J183" s="102"/>
      <c r="K183" s="102"/>
      <c r="L183" s="102"/>
      <c r="M183" s="102"/>
      <c r="N183" s="102"/>
      <c r="O183" s="103"/>
      <c r="P183" s="104"/>
    </row>
    <row r="184" spans="2:20" ht="79.5" customHeight="1">
      <c r="B184" s="85"/>
      <c r="C184" s="86"/>
      <c r="D184" s="284"/>
      <c r="E184" s="361"/>
      <c r="F184" s="163" t="s">
        <v>108</v>
      </c>
      <c r="G184" s="163"/>
      <c r="H184" s="163"/>
      <c r="I184" s="101" t="s">
        <v>2521</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2522</v>
      </c>
      <c r="J186" s="102"/>
      <c r="K186" s="102"/>
      <c r="L186" s="102"/>
      <c r="M186" s="102"/>
      <c r="N186" s="102"/>
      <c r="O186" s="103"/>
      <c r="P186" s="104"/>
    </row>
    <row r="187" spans="2:20" ht="39.950000000000003" customHeight="1">
      <c r="B187" s="85"/>
      <c r="C187" s="86"/>
      <c r="D187" s="284">
        <v>2</v>
      </c>
      <c r="E187" s="361"/>
      <c r="F187" s="163" t="s">
        <v>5</v>
      </c>
      <c r="G187" s="163"/>
      <c r="H187" s="163"/>
      <c r="I187" s="101" t="s">
        <v>2523</v>
      </c>
      <c r="J187" s="102"/>
      <c r="K187" s="102"/>
      <c r="L187" s="102"/>
      <c r="M187" s="102"/>
      <c r="N187" s="102"/>
      <c r="O187" s="103"/>
      <c r="P187" s="104"/>
    </row>
    <row r="188" spans="2:20" ht="39.950000000000003" customHeight="1">
      <c r="B188" s="85"/>
      <c r="C188" s="86"/>
      <c r="D188" s="284"/>
      <c r="E188" s="361"/>
      <c r="F188" s="163" t="s">
        <v>107</v>
      </c>
      <c r="G188" s="163"/>
      <c r="H188" s="163"/>
      <c r="I188" s="101" t="s">
        <v>2525</v>
      </c>
      <c r="J188" s="102"/>
      <c r="K188" s="102"/>
      <c r="L188" s="102"/>
      <c r="M188" s="102"/>
      <c r="N188" s="102"/>
      <c r="O188" s="103"/>
      <c r="P188" s="104"/>
    </row>
    <row r="189" spans="2:20" ht="79.5" customHeight="1">
      <c r="B189" s="85"/>
      <c r="C189" s="86"/>
      <c r="D189" s="284"/>
      <c r="E189" s="361"/>
      <c r="F189" s="163" t="s">
        <v>108</v>
      </c>
      <c r="G189" s="163"/>
      <c r="H189" s="163"/>
      <c r="I189" s="101" t="s">
        <v>2524</v>
      </c>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t="s">
        <v>2526</v>
      </c>
      <c r="J191" s="102"/>
      <c r="K191" s="102"/>
      <c r="L191" s="102"/>
      <c r="M191" s="102"/>
      <c r="N191" s="102"/>
      <c r="O191" s="103"/>
      <c r="P191" s="104"/>
    </row>
    <row r="192" spans="2:20" ht="39.950000000000003" customHeight="1">
      <c r="B192" s="85"/>
      <c r="C192" s="86"/>
      <c r="D192" s="384">
        <v>3</v>
      </c>
      <c r="E192" s="385"/>
      <c r="F192" s="163" t="s">
        <v>5</v>
      </c>
      <c r="G192" s="163"/>
      <c r="H192" s="163"/>
      <c r="I192" s="101" t="s">
        <v>2527</v>
      </c>
      <c r="J192" s="102"/>
      <c r="K192" s="102"/>
      <c r="L192" s="102"/>
      <c r="M192" s="102"/>
      <c r="N192" s="102"/>
      <c r="O192" s="103"/>
      <c r="P192" s="104"/>
    </row>
    <row r="193" spans="2:16" ht="39.950000000000003" customHeight="1">
      <c r="B193" s="85"/>
      <c r="C193" s="86"/>
      <c r="D193" s="386"/>
      <c r="E193" s="387"/>
      <c r="F193" s="163" t="s">
        <v>107</v>
      </c>
      <c r="G193" s="163"/>
      <c r="H193" s="163"/>
      <c r="I193" s="101" t="s">
        <v>2529</v>
      </c>
      <c r="J193" s="102"/>
      <c r="K193" s="102"/>
      <c r="L193" s="102"/>
      <c r="M193" s="102"/>
      <c r="N193" s="102"/>
      <c r="O193" s="103"/>
      <c r="P193" s="104"/>
    </row>
    <row r="194" spans="2:16" ht="79.5" customHeight="1">
      <c r="B194" s="85"/>
      <c r="C194" s="86"/>
      <c r="D194" s="386"/>
      <c r="E194" s="387"/>
      <c r="F194" s="163" t="s">
        <v>108</v>
      </c>
      <c r="G194" s="163"/>
      <c r="H194" s="163"/>
      <c r="I194" s="101" t="s">
        <v>2528</v>
      </c>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t="s">
        <v>2530</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2531</v>
      </c>
      <c r="J197" s="102"/>
      <c r="K197" s="102"/>
      <c r="L197" s="102"/>
      <c r="M197" s="102"/>
      <c r="N197" s="102"/>
      <c r="O197" s="103"/>
      <c r="P197" s="104"/>
    </row>
    <row r="198" spans="2:16" ht="39.950000000000003" customHeight="1">
      <c r="B198" s="85"/>
      <c r="C198" s="86"/>
      <c r="D198" s="386"/>
      <c r="E198" s="387"/>
      <c r="F198" s="163" t="s">
        <v>107</v>
      </c>
      <c r="G198" s="163"/>
      <c r="H198" s="163"/>
      <c r="I198" s="101" t="s">
        <v>2532</v>
      </c>
      <c r="J198" s="102"/>
      <c r="K198" s="102"/>
      <c r="L198" s="102"/>
      <c r="M198" s="102"/>
      <c r="N198" s="102"/>
      <c r="O198" s="103"/>
      <c r="P198" s="104"/>
    </row>
    <row r="199" spans="2:16" ht="39.950000000000003" customHeight="1">
      <c r="B199" s="85"/>
      <c r="C199" s="86"/>
      <c r="D199" s="386"/>
      <c r="E199" s="387"/>
      <c r="F199" s="165" t="s">
        <v>109</v>
      </c>
      <c r="G199" s="165"/>
      <c r="H199" s="165"/>
      <c r="I199" s="101" t="s">
        <v>2533</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t="s">
        <v>2534</v>
      </c>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t="s">
        <v>2568</v>
      </c>
      <c r="G208" s="101"/>
      <c r="H208" s="101"/>
      <c r="I208" s="101"/>
      <c r="J208" s="101"/>
      <c r="K208" s="101"/>
      <c r="L208" s="101"/>
      <c r="M208" s="101"/>
      <c r="N208" s="101"/>
      <c r="O208" s="169"/>
      <c r="P208" s="383"/>
    </row>
    <row r="209" spans="2:20" ht="120" customHeight="1">
      <c r="B209" s="164" t="s">
        <v>114</v>
      </c>
      <c r="C209" s="163"/>
      <c r="D209" s="163"/>
      <c r="E209" s="163"/>
      <c r="F209" s="101" t="s">
        <v>2567</v>
      </c>
      <c r="G209" s="102"/>
      <c r="H209" s="102"/>
      <c r="I209" s="102"/>
      <c r="J209" s="102"/>
      <c r="K209" s="102"/>
      <c r="L209" s="102"/>
      <c r="M209" s="102"/>
      <c r="N209" s="102"/>
      <c r="O209" s="103"/>
      <c r="P209" s="104"/>
    </row>
    <row r="210" spans="2:20" ht="20.100000000000001" customHeight="1">
      <c r="B210" s="164" t="s">
        <v>115</v>
      </c>
      <c r="C210" s="163"/>
      <c r="D210" s="163"/>
      <c r="E210" s="163"/>
      <c r="F210" s="175" t="s">
        <v>2514</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2514</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2514</v>
      </c>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t="s">
        <v>2514</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2514</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2514</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2512</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2579</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2590</v>
      </c>
      <c r="K233" s="170"/>
      <c r="L233" s="170"/>
      <c r="M233" s="170"/>
      <c r="N233" s="170"/>
      <c r="O233" s="170"/>
      <c r="P233" s="171"/>
    </row>
    <row r="234" spans="1:20" ht="20.100000000000001" customHeight="1">
      <c r="B234" s="164" t="s">
        <v>131</v>
      </c>
      <c r="C234" s="163"/>
      <c r="D234" s="163"/>
      <c r="E234" s="163"/>
      <c r="F234" s="135">
        <v>60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f>IF(OR($H$245&lt;&gt;"",$K$245&lt;&gt;""),SUM($H$245,$K$245),"")</f>
        <v>2</v>
      </c>
      <c r="F245" s="364"/>
      <c r="G245" s="364"/>
      <c r="H245" s="175">
        <v>2</v>
      </c>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21</v>
      </c>
      <c r="F247" s="364"/>
      <c r="G247" s="364"/>
      <c r="H247" s="175">
        <v>10</v>
      </c>
      <c r="I247" s="175"/>
      <c r="J247" s="175"/>
      <c r="K247" s="175">
        <v>11</v>
      </c>
      <c r="L247" s="175"/>
      <c r="M247" s="175"/>
      <c r="N247" s="175"/>
      <c r="O247" s="135"/>
      <c r="P247" s="176"/>
    </row>
    <row r="248" spans="2:16" ht="20.100000000000001" customHeight="1">
      <c r="B248" s="45"/>
      <c r="C248" s="163" t="s">
        <v>143</v>
      </c>
      <c r="D248" s="163"/>
      <c r="E248" s="364">
        <f>IF(OR($H$248&lt;&gt;"",$K$248&lt;&gt;""),SUM($H$248,$K$248),"")</f>
        <v>4</v>
      </c>
      <c r="F248" s="364"/>
      <c r="G248" s="364"/>
      <c r="H248" s="175">
        <v>1</v>
      </c>
      <c r="I248" s="175"/>
      <c r="J248" s="175"/>
      <c r="K248" s="175">
        <v>3</v>
      </c>
      <c r="L248" s="175"/>
      <c r="M248" s="175"/>
      <c r="N248" s="175"/>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c r="O249" s="135"/>
      <c r="P249" s="176"/>
    </row>
    <row r="250" spans="2:16" ht="20.100000000000001" customHeight="1">
      <c r="B250" s="164" t="s">
        <v>145</v>
      </c>
      <c r="C250" s="163"/>
      <c r="D250" s="163"/>
      <c r="E250" s="364">
        <f>IF(OR($H$250&lt;&gt;"",$K$250&lt;&gt;""),SUM($H$250,$K$250),"")</f>
        <v>1</v>
      </c>
      <c r="F250" s="364"/>
      <c r="G250" s="364"/>
      <c r="H250" s="175">
        <v>1</v>
      </c>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4</v>
      </c>
      <c r="H265" s="364"/>
      <c r="I265" s="364"/>
      <c r="J265" s="175">
        <v>1</v>
      </c>
      <c r="K265" s="175"/>
      <c r="L265" s="175"/>
      <c r="M265" s="175">
        <v>3</v>
      </c>
      <c r="N265" s="175"/>
      <c r="O265" s="135"/>
      <c r="P265" s="176"/>
    </row>
    <row r="266" spans="2:20" ht="20.100000000000001" customHeight="1">
      <c r="B266" s="164" t="s">
        <v>162</v>
      </c>
      <c r="C266" s="163"/>
      <c r="D266" s="163"/>
      <c r="E266" s="163"/>
      <c r="F266" s="163"/>
      <c r="G266" s="364">
        <f>IF(OR($J$266&lt;&gt;"",$M$266&lt;&gt;""),SUM($J$266,$M$266),"")</f>
        <v>2</v>
      </c>
      <c r="H266" s="364"/>
      <c r="I266" s="364"/>
      <c r="J266" s="175">
        <v>1</v>
      </c>
      <c r="K266" s="175"/>
      <c r="L266" s="175"/>
      <c r="M266" s="175">
        <v>1</v>
      </c>
      <c r="N266" s="175"/>
      <c r="O266" s="135"/>
      <c r="P266" s="176"/>
    </row>
    <row r="267" spans="2:20" ht="20.100000000000001" customHeight="1">
      <c r="B267" s="164" t="s">
        <v>398</v>
      </c>
      <c r="C267" s="163"/>
      <c r="D267" s="163"/>
      <c r="E267" s="163"/>
      <c r="F267" s="163"/>
      <c r="G267" s="364">
        <f>IF(OR($J$267&lt;&gt;"",$M$267&lt;&gt;""),SUM($J$267,$M$267),"")</f>
        <v>15</v>
      </c>
      <c r="H267" s="364"/>
      <c r="I267" s="364"/>
      <c r="J267" s="175">
        <v>8</v>
      </c>
      <c r="K267" s="175"/>
      <c r="L267" s="175"/>
      <c r="M267" s="175">
        <v>7</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f>IF(OR($J$277&lt;&gt;"",$M$277&lt;&gt;""),SUM($J$277,$M$277),"")</f>
        <v>1</v>
      </c>
      <c r="H277" s="364"/>
      <c r="I277" s="364"/>
      <c r="J277" s="175">
        <v>1</v>
      </c>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2564</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2.7</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2512</v>
      </c>
      <c r="M301" s="190"/>
      <c r="N301" s="190"/>
      <c r="O301" s="190"/>
      <c r="P301" s="191"/>
    </row>
    <row r="302" spans="2:20" ht="20.100000000000001" customHeight="1">
      <c r="B302" s="341"/>
      <c r="C302" s="342"/>
      <c r="D302" s="342"/>
      <c r="E302" s="342"/>
      <c r="F302" s="343"/>
      <c r="G302" s="114" t="s">
        <v>453</v>
      </c>
      <c r="H302" s="130"/>
      <c r="I302" s="135" t="s">
        <v>2514</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1</v>
      </c>
      <c r="I307" s="28">
        <v>3</v>
      </c>
      <c r="J307" s="28">
        <v>2</v>
      </c>
      <c r="K307" s="28">
        <v>1</v>
      </c>
      <c r="L307" s="28"/>
      <c r="M307" s="28"/>
      <c r="N307" s="28"/>
      <c r="O307" s="28">
        <v>1</v>
      </c>
      <c r="P307" s="28"/>
      <c r="Q307" s="12"/>
    </row>
    <row r="308" spans="1:20" ht="20.100000000000001" customHeight="1">
      <c r="B308" s="129" t="s">
        <v>185</v>
      </c>
      <c r="C308" s="115"/>
      <c r="D308" s="115"/>
      <c r="E308" s="115"/>
      <c r="F308" s="130"/>
      <c r="G308" s="28">
        <v>1</v>
      </c>
      <c r="H308" s="28">
        <v>2</v>
      </c>
      <c r="I308" s="28">
        <v>1</v>
      </c>
      <c r="J308" s="28"/>
      <c r="K308" s="28"/>
      <c r="L308" s="28"/>
      <c r="M308" s="28"/>
      <c r="N308" s="28"/>
      <c r="O308" s="28"/>
      <c r="P308" s="28"/>
      <c r="Q308" s="12"/>
    </row>
    <row r="309" spans="1:20" ht="20.100000000000001" customHeight="1">
      <c r="B309" s="331" t="s">
        <v>186</v>
      </c>
      <c r="C309" s="332"/>
      <c r="D309" s="166" t="s">
        <v>187</v>
      </c>
      <c r="E309" s="168"/>
      <c r="F309" s="239"/>
      <c r="G309" s="28"/>
      <c r="H309" s="28">
        <v>1</v>
      </c>
      <c r="I309" s="28">
        <v>2</v>
      </c>
      <c r="J309" s="28">
        <v>3</v>
      </c>
      <c r="K309" s="28">
        <v>1</v>
      </c>
      <c r="L309" s="28"/>
      <c r="M309" s="28"/>
      <c r="N309" s="28"/>
      <c r="O309" s="28">
        <v>1</v>
      </c>
      <c r="P309" s="28"/>
      <c r="Q309" s="12"/>
    </row>
    <row r="310" spans="1:20" ht="20.100000000000001" customHeight="1">
      <c r="B310" s="333"/>
      <c r="C310" s="334"/>
      <c r="D310" s="114" t="s">
        <v>188</v>
      </c>
      <c r="E310" s="115"/>
      <c r="F310" s="130"/>
      <c r="G310" s="329">
        <v>1</v>
      </c>
      <c r="H310" s="329">
        <v>2</v>
      </c>
      <c r="I310" s="329">
        <v>2</v>
      </c>
      <c r="J310" s="329">
        <v>1</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v>2</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5</v>
      </c>
      <c r="J314" s="329">
        <v>4</v>
      </c>
      <c r="K314" s="329">
        <v>1</v>
      </c>
      <c r="L314" s="329"/>
      <c r="M314" s="329">
        <v>1</v>
      </c>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1</v>
      </c>
      <c r="J316" s="28">
        <v>1</v>
      </c>
      <c r="K316" s="28"/>
      <c r="L316" s="28"/>
      <c r="M316" s="28"/>
      <c r="N316" s="28"/>
      <c r="O316" s="28"/>
      <c r="P316" s="28"/>
      <c r="Q316" s="12"/>
    </row>
    <row r="317" spans="1:20" ht="20.100000000000001" customHeight="1" thickBot="1">
      <c r="B317" s="183" t="s">
        <v>192</v>
      </c>
      <c r="C317" s="184"/>
      <c r="D317" s="184"/>
      <c r="E317" s="184"/>
      <c r="F317" s="184"/>
      <c r="G317" s="184"/>
      <c r="H317" s="208" t="s">
        <v>2512</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2559</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2560</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2514</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2514</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2561</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2562</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2565</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2586</v>
      </c>
      <c r="J338" s="175"/>
      <c r="K338" s="175"/>
      <c r="L338" s="175"/>
      <c r="M338" s="135" t="s">
        <v>2587</v>
      </c>
      <c r="N338" s="93"/>
      <c r="O338" s="93"/>
      <c r="P338" s="136"/>
    </row>
    <row r="339" spans="2:17" ht="20.100000000000001" customHeight="1">
      <c r="B339" s="164"/>
      <c r="C339" s="163"/>
      <c r="D339" s="163"/>
      <c r="E339" s="166" t="s">
        <v>214</v>
      </c>
      <c r="F339" s="168"/>
      <c r="G339" s="168"/>
      <c r="H339" s="239"/>
      <c r="I339" s="135">
        <v>90</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15.82</v>
      </c>
      <c r="J340" s="93"/>
      <c r="K340" s="93"/>
      <c r="L340" s="55" t="s">
        <v>487</v>
      </c>
      <c r="M340" s="135">
        <v>15.82</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201153</v>
      </c>
      <c r="J346" s="93"/>
      <c r="K346" s="93"/>
      <c r="L346" s="50" t="s">
        <v>496</v>
      </c>
      <c r="M346" s="311">
        <v>205786</v>
      </c>
      <c r="N346" s="93"/>
      <c r="O346" s="93"/>
      <c r="P346" s="37" t="s">
        <v>496</v>
      </c>
    </row>
    <row r="347" spans="2:17" ht="20.100000000000001" customHeight="1">
      <c r="B347" s="188"/>
      <c r="C347" s="166" t="s">
        <v>209</v>
      </c>
      <c r="D347" s="168"/>
      <c r="E347" s="168"/>
      <c r="F347" s="168"/>
      <c r="G347" s="168"/>
      <c r="H347" s="239"/>
      <c r="I347" s="311">
        <v>67000</v>
      </c>
      <c r="J347" s="93"/>
      <c r="K347" s="93"/>
      <c r="L347" s="50" t="s">
        <v>496</v>
      </c>
      <c r="M347" s="311">
        <v>67000</v>
      </c>
      <c r="N347" s="93"/>
      <c r="O347" s="93"/>
      <c r="P347" s="37" t="s">
        <v>496</v>
      </c>
    </row>
    <row r="348" spans="2:17" ht="20.100000000000001" customHeight="1">
      <c r="B348" s="164"/>
      <c r="C348" s="312" t="s">
        <v>211</v>
      </c>
      <c r="D348" s="231" t="s">
        <v>210</v>
      </c>
      <c r="E348" s="270"/>
      <c r="F348" s="270"/>
      <c r="G348" s="270"/>
      <c r="H348" s="232"/>
      <c r="I348" s="311">
        <v>21389</v>
      </c>
      <c r="J348" s="93"/>
      <c r="K348" s="93"/>
      <c r="L348" s="50" t="s">
        <v>496</v>
      </c>
      <c r="M348" s="311">
        <v>26022</v>
      </c>
      <c r="N348" s="93"/>
      <c r="O348" s="93"/>
      <c r="P348" s="37" t="s">
        <v>496</v>
      </c>
    </row>
    <row r="349" spans="2:17" ht="20.100000000000001" customHeight="1">
      <c r="B349" s="164"/>
      <c r="C349" s="312"/>
      <c r="D349" s="312" t="s">
        <v>212</v>
      </c>
      <c r="E349" s="166" t="s">
        <v>220</v>
      </c>
      <c r="F349" s="168"/>
      <c r="G349" s="168"/>
      <c r="H349" s="239"/>
      <c r="I349" s="311">
        <v>56010</v>
      </c>
      <c r="J349" s="93"/>
      <c r="K349" s="93"/>
      <c r="L349" s="50" t="s">
        <v>496</v>
      </c>
      <c r="M349" s="311">
        <v>56010</v>
      </c>
      <c r="N349" s="93"/>
      <c r="O349" s="93"/>
      <c r="P349" s="37" t="s">
        <v>496</v>
      </c>
    </row>
    <row r="350" spans="2:17" ht="20.100000000000001" customHeight="1">
      <c r="B350" s="164"/>
      <c r="C350" s="312"/>
      <c r="D350" s="312"/>
      <c r="E350" s="166" t="s">
        <v>221</v>
      </c>
      <c r="F350" s="168"/>
      <c r="G350" s="168"/>
      <c r="H350" s="239"/>
      <c r="I350" s="311">
        <v>36457</v>
      </c>
      <c r="J350" s="93"/>
      <c r="K350" s="93"/>
      <c r="L350" s="50" t="s">
        <v>496</v>
      </c>
      <c r="M350" s="311">
        <v>36457</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20297</v>
      </c>
      <c r="J352" s="93"/>
      <c r="K352" s="93"/>
      <c r="L352" s="50" t="s">
        <v>496</v>
      </c>
      <c r="M352" s="311">
        <v>20297</v>
      </c>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2557</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2553</v>
      </c>
      <c r="H363" s="170"/>
      <c r="I363" s="170"/>
      <c r="J363" s="170"/>
      <c r="K363" s="170"/>
      <c r="L363" s="170"/>
      <c r="M363" s="170"/>
      <c r="N363" s="170"/>
      <c r="O363" s="170"/>
      <c r="P363" s="171"/>
    </row>
    <row r="364" spans="2:20" ht="120" customHeight="1">
      <c r="B364" s="293" t="s">
        <v>220</v>
      </c>
      <c r="C364" s="168"/>
      <c r="D364" s="168"/>
      <c r="E364" s="168"/>
      <c r="F364" s="239"/>
      <c r="G364" s="169" t="s">
        <v>2554</v>
      </c>
      <c r="H364" s="170"/>
      <c r="I364" s="170"/>
      <c r="J364" s="170"/>
      <c r="K364" s="170"/>
      <c r="L364" s="170"/>
      <c r="M364" s="170"/>
      <c r="N364" s="170"/>
      <c r="O364" s="170"/>
      <c r="P364" s="171"/>
    </row>
    <row r="365" spans="2:20" ht="120" customHeight="1">
      <c r="B365" s="293" t="s">
        <v>223</v>
      </c>
      <c r="C365" s="168"/>
      <c r="D365" s="168"/>
      <c r="E365" s="168"/>
      <c r="F365" s="239"/>
      <c r="G365" s="169" t="s">
        <v>2555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2556</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2597</v>
      </c>
      <c r="K373" s="170"/>
      <c r="L373" s="170"/>
      <c r="M373" s="170"/>
      <c r="N373" s="170"/>
      <c r="O373" s="170"/>
      <c r="P373" s="171"/>
    </row>
    <row r="374" spans="2:20" ht="120" customHeight="1">
      <c r="B374" s="129" t="s">
        <v>581</v>
      </c>
      <c r="C374" s="115"/>
      <c r="D374" s="115"/>
      <c r="E374" s="115"/>
      <c r="F374" s="115"/>
      <c r="G374" s="115"/>
      <c r="H374" s="115"/>
      <c r="I374" s="130"/>
      <c r="J374" s="140" t="s">
        <v>2588</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15</v>
      </c>
      <c r="I393" s="190"/>
      <c r="J393" s="190"/>
      <c r="K393" s="190"/>
      <c r="L393" s="190"/>
      <c r="M393" s="190"/>
      <c r="N393" s="190"/>
      <c r="O393" s="190"/>
      <c r="P393" s="49" t="s">
        <v>492</v>
      </c>
    </row>
    <row r="394" spans="1:20" ht="20.100000000000001" customHeight="1">
      <c r="B394" s="277"/>
      <c r="C394" s="278"/>
      <c r="D394" s="163" t="s">
        <v>249</v>
      </c>
      <c r="E394" s="163"/>
      <c r="F394" s="163"/>
      <c r="G394" s="163"/>
      <c r="H394" s="135">
        <v>41</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12</v>
      </c>
      <c r="I397" s="93"/>
      <c r="J397" s="93"/>
      <c r="K397" s="93"/>
      <c r="L397" s="93"/>
      <c r="M397" s="93"/>
      <c r="N397" s="93"/>
      <c r="O397" s="93"/>
      <c r="P397" s="37" t="s">
        <v>494</v>
      </c>
    </row>
    <row r="398" spans="1:20" ht="20.100000000000001" customHeight="1">
      <c r="B398" s="164"/>
      <c r="C398" s="163"/>
      <c r="D398" s="163" t="s">
        <v>253</v>
      </c>
      <c r="E398" s="163"/>
      <c r="F398" s="163"/>
      <c r="G398" s="163"/>
      <c r="H398" s="135">
        <v>43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10</v>
      </c>
      <c r="I402" s="93"/>
      <c r="J402" s="93"/>
      <c r="K402" s="93"/>
      <c r="L402" s="93"/>
      <c r="M402" s="93"/>
      <c r="N402" s="93"/>
      <c r="O402" s="93"/>
      <c r="P402" s="37" t="s">
        <v>494</v>
      </c>
    </row>
    <row r="403" spans="2:20" ht="20.100000000000001" customHeight="1">
      <c r="B403" s="262"/>
      <c r="C403" s="263"/>
      <c r="D403" s="163" t="s">
        <v>258</v>
      </c>
      <c r="E403" s="163"/>
      <c r="F403" s="163"/>
      <c r="G403" s="163"/>
      <c r="H403" s="135">
        <v>18</v>
      </c>
      <c r="I403" s="93"/>
      <c r="J403" s="93"/>
      <c r="K403" s="93"/>
      <c r="L403" s="93"/>
      <c r="M403" s="93"/>
      <c r="N403" s="93"/>
      <c r="O403" s="93"/>
      <c r="P403" s="37" t="s">
        <v>494</v>
      </c>
    </row>
    <row r="404" spans="2:20" ht="20.100000000000001" customHeight="1">
      <c r="B404" s="262"/>
      <c r="C404" s="263"/>
      <c r="D404" s="163" t="s">
        <v>259</v>
      </c>
      <c r="E404" s="163"/>
      <c r="F404" s="163"/>
      <c r="G404" s="163"/>
      <c r="H404" s="135">
        <v>15</v>
      </c>
      <c r="I404" s="93"/>
      <c r="J404" s="93"/>
      <c r="K404" s="93"/>
      <c r="L404" s="93"/>
      <c r="M404" s="93"/>
      <c r="N404" s="93"/>
      <c r="O404" s="93"/>
      <c r="P404" s="37" t="s">
        <v>494</v>
      </c>
    </row>
    <row r="405" spans="2:20" ht="20.100000000000001" customHeight="1">
      <c r="B405" s="262"/>
      <c r="C405" s="263"/>
      <c r="D405" s="163" t="s">
        <v>260</v>
      </c>
      <c r="E405" s="163"/>
      <c r="F405" s="163"/>
      <c r="G405" s="163"/>
      <c r="H405" s="135">
        <v>12</v>
      </c>
      <c r="I405" s="93"/>
      <c r="J405" s="93"/>
      <c r="K405" s="93"/>
      <c r="L405" s="93"/>
      <c r="M405" s="93"/>
      <c r="N405" s="93"/>
      <c r="O405" s="93"/>
      <c r="P405" s="37" t="s">
        <v>494</v>
      </c>
    </row>
    <row r="406" spans="2:20" ht="20.100000000000001" customHeight="1">
      <c r="B406" s="264"/>
      <c r="C406" s="265"/>
      <c r="D406" s="163" t="s">
        <v>261</v>
      </c>
      <c r="E406" s="163"/>
      <c r="F406" s="163"/>
      <c r="G406" s="163"/>
      <c r="H406" s="135">
        <v>1</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15</v>
      </c>
      <c r="I407" s="93"/>
      <c r="J407" s="93"/>
      <c r="K407" s="93"/>
      <c r="L407" s="93"/>
      <c r="M407" s="93"/>
      <c r="N407" s="93"/>
      <c r="O407" s="93"/>
      <c r="P407" s="37" t="s">
        <v>494</v>
      </c>
    </row>
    <row r="408" spans="2:20" ht="20.100000000000001" customHeight="1">
      <c r="B408" s="164"/>
      <c r="C408" s="163"/>
      <c r="D408" s="163" t="s">
        <v>263</v>
      </c>
      <c r="E408" s="163"/>
      <c r="F408" s="163"/>
      <c r="G408" s="163"/>
      <c r="H408" s="135">
        <v>5</v>
      </c>
      <c r="I408" s="93"/>
      <c r="J408" s="93"/>
      <c r="K408" s="93"/>
      <c r="L408" s="93"/>
      <c r="M408" s="93"/>
      <c r="N408" s="93"/>
      <c r="O408" s="93"/>
      <c r="P408" s="37" t="s">
        <v>494</v>
      </c>
    </row>
    <row r="409" spans="2:20" ht="20.100000000000001" customHeight="1">
      <c r="B409" s="164"/>
      <c r="C409" s="163"/>
      <c r="D409" s="163" t="s">
        <v>264</v>
      </c>
      <c r="E409" s="163"/>
      <c r="F409" s="163"/>
      <c r="G409" s="163"/>
      <c r="H409" s="135">
        <v>25</v>
      </c>
      <c r="I409" s="93"/>
      <c r="J409" s="93"/>
      <c r="K409" s="93"/>
      <c r="L409" s="93"/>
      <c r="M409" s="93"/>
      <c r="N409" s="93"/>
      <c r="O409" s="93"/>
      <c r="P409" s="37" t="s">
        <v>494</v>
      </c>
    </row>
    <row r="410" spans="2:20" ht="20.100000000000001" customHeight="1">
      <c r="B410" s="164"/>
      <c r="C410" s="163"/>
      <c r="D410" s="163" t="s">
        <v>265</v>
      </c>
      <c r="E410" s="163"/>
      <c r="F410" s="163"/>
      <c r="G410" s="163"/>
      <c r="H410" s="135">
        <v>10</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88.8</v>
      </c>
      <c r="I415" s="190"/>
      <c r="J415" s="190"/>
      <c r="K415" s="190"/>
      <c r="L415" s="190"/>
      <c r="M415" s="190"/>
      <c r="N415" s="190"/>
      <c r="O415" s="190"/>
      <c r="P415" s="49" t="s">
        <v>500</v>
      </c>
    </row>
    <row r="416" spans="2:20" ht="20.100000000000001" customHeight="1">
      <c r="B416" s="164" t="s">
        <v>270</v>
      </c>
      <c r="C416" s="163"/>
      <c r="D416" s="163"/>
      <c r="E416" s="163"/>
      <c r="F416" s="163"/>
      <c r="G416" s="163"/>
      <c r="H416" s="135">
        <v>56</v>
      </c>
      <c r="I416" s="93"/>
      <c r="J416" s="93"/>
      <c r="K416" s="93"/>
      <c r="L416" s="93"/>
      <c r="M416" s="93"/>
      <c r="N416" s="93"/>
      <c r="O416" s="93"/>
      <c r="P416" s="37" t="s">
        <v>492</v>
      </c>
    </row>
    <row r="417" spans="2:20" ht="20.100000000000001" customHeight="1">
      <c r="B417" s="164" t="s">
        <v>271</v>
      </c>
      <c r="C417" s="163"/>
      <c r="D417" s="163"/>
      <c r="E417" s="163"/>
      <c r="F417" s="163"/>
      <c r="G417" s="163"/>
      <c r="H417" s="135">
        <v>93.3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3</v>
      </c>
      <c r="I422" s="190"/>
      <c r="J422" s="190"/>
      <c r="K422" s="190"/>
      <c r="L422" s="190"/>
      <c r="M422" s="190"/>
      <c r="N422" s="190"/>
      <c r="O422" s="190"/>
      <c r="P422" s="49" t="s">
        <v>494</v>
      </c>
    </row>
    <row r="423" spans="2:20" ht="20.100000000000001" customHeight="1">
      <c r="B423" s="256"/>
      <c r="C423" s="257"/>
      <c r="D423" s="257"/>
      <c r="E423" s="163" t="s">
        <v>280</v>
      </c>
      <c r="F423" s="163"/>
      <c r="G423" s="163"/>
      <c r="H423" s="135">
        <v>3</v>
      </c>
      <c r="I423" s="93"/>
      <c r="J423" s="93"/>
      <c r="K423" s="93"/>
      <c r="L423" s="93"/>
      <c r="M423" s="93"/>
      <c r="N423" s="93"/>
      <c r="O423" s="93"/>
      <c r="P423" s="37" t="s">
        <v>494</v>
      </c>
    </row>
    <row r="424" spans="2:20" ht="20.100000000000001" customHeight="1">
      <c r="B424" s="256"/>
      <c r="C424" s="257"/>
      <c r="D424" s="257"/>
      <c r="E424" s="163" t="s">
        <v>281</v>
      </c>
      <c r="F424" s="163"/>
      <c r="G424" s="163"/>
      <c r="H424" s="135">
        <v>5</v>
      </c>
      <c r="I424" s="93"/>
      <c r="J424" s="93"/>
      <c r="K424" s="93"/>
      <c r="L424" s="93"/>
      <c r="M424" s="93"/>
      <c r="N424" s="93"/>
      <c r="O424" s="93"/>
      <c r="P424" s="37" t="s">
        <v>494</v>
      </c>
    </row>
    <row r="425" spans="2:20" ht="20.100000000000001" customHeight="1">
      <c r="B425" s="256"/>
      <c r="C425" s="257"/>
      <c r="D425" s="257"/>
      <c r="E425" s="163" t="s">
        <v>427</v>
      </c>
      <c r="F425" s="163"/>
      <c r="G425" s="163"/>
      <c r="H425" s="135">
        <v>14</v>
      </c>
      <c r="I425" s="93"/>
      <c r="J425" s="93"/>
      <c r="K425" s="93"/>
      <c r="L425" s="93"/>
      <c r="M425" s="93"/>
      <c r="N425" s="93"/>
      <c r="O425" s="93"/>
      <c r="P425" s="37" t="s">
        <v>494</v>
      </c>
    </row>
    <row r="426" spans="2:20" ht="20.100000000000001" customHeight="1">
      <c r="B426" s="256"/>
      <c r="C426" s="257"/>
      <c r="D426" s="257"/>
      <c r="E426" s="163" t="s">
        <v>71</v>
      </c>
      <c r="F426" s="163"/>
      <c r="G426" s="163"/>
      <c r="H426" s="135">
        <v>1</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12</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2591</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2535</v>
      </c>
      <c r="I437" s="170"/>
      <c r="J437" s="170"/>
      <c r="K437" s="170"/>
      <c r="L437" s="170"/>
      <c r="M437" s="170"/>
      <c r="N437" s="170"/>
      <c r="O437" s="170"/>
      <c r="P437" s="171"/>
    </row>
    <row r="438" spans="1:20" ht="20.100000000000001" customHeight="1">
      <c r="B438" s="245"/>
      <c r="C438" s="166" t="s">
        <v>14</v>
      </c>
      <c r="D438" s="168"/>
      <c r="E438" s="168"/>
      <c r="F438" s="168"/>
      <c r="G438" s="239"/>
      <c r="H438" s="89" t="s">
        <v>2505</v>
      </c>
      <c r="I438" s="90"/>
      <c r="J438" s="35" t="s">
        <v>484</v>
      </c>
      <c r="K438" s="90" t="s">
        <v>2506</v>
      </c>
      <c r="L438" s="90"/>
      <c r="M438" s="35" t="s">
        <v>484</v>
      </c>
      <c r="N438" s="90" t="s">
        <v>2536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2608</v>
      </c>
      <c r="I444" s="170"/>
      <c r="J444" s="170"/>
      <c r="K444" s="170"/>
      <c r="L444" s="170"/>
      <c r="M444" s="170"/>
      <c r="N444" s="170"/>
      <c r="O444" s="170"/>
      <c r="P444" s="171"/>
    </row>
    <row r="445" spans="1:20" ht="20.100000000000001" customHeight="1">
      <c r="B445" s="237"/>
      <c r="C445" s="166" t="s">
        <v>14</v>
      </c>
      <c r="D445" s="168"/>
      <c r="E445" s="168"/>
      <c r="F445" s="168"/>
      <c r="G445" s="239"/>
      <c r="H445" s="89" t="s">
        <v>2609</v>
      </c>
      <c r="I445" s="90"/>
      <c r="J445" s="35" t="s">
        <v>484</v>
      </c>
      <c r="K445" s="90" t="s">
        <v>2610</v>
      </c>
      <c r="L445" s="90"/>
      <c r="M445" s="35" t="s">
        <v>484</v>
      </c>
      <c r="N445" s="90" t="s">
        <v>2611</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2601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2606</v>
      </c>
      <c r="I451" s="170"/>
      <c r="J451" s="170"/>
      <c r="K451" s="170"/>
      <c r="L451" s="170"/>
      <c r="M451" s="170"/>
      <c r="N451" s="170"/>
      <c r="O451" s="170"/>
      <c r="P451" s="171"/>
    </row>
    <row r="452" spans="2:16" ht="20.100000000000001" customHeight="1">
      <c r="B452" s="237"/>
      <c r="C452" s="166" t="s">
        <v>14</v>
      </c>
      <c r="D452" s="168"/>
      <c r="E452" s="168"/>
      <c r="F452" s="168"/>
      <c r="G452" s="239"/>
      <c r="H452" s="89" t="s">
        <v>2505</v>
      </c>
      <c r="I452" s="90"/>
      <c r="J452" s="35" t="s">
        <v>484</v>
      </c>
      <c r="K452" s="90" t="s">
        <v>2537</v>
      </c>
      <c r="L452" s="90"/>
      <c r="M452" s="35" t="s">
        <v>484</v>
      </c>
      <c r="N452" s="90" t="s">
        <v>2538</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2607</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2605</v>
      </c>
      <c r="I458" s="170"/>
      <c r="J458" s="170"/>
      <c r="K458" s="170"/>
      <c r="L458" s="170"/>
      <c r="M458" s="170"/>
      <c r="N458" s="170"/>
      <c r="O458" s="170"/>
      <c r="P458" s="171"/>
    </row>
    <row r="459" spans="2:16" ht="20.100000000000001" customHeight="1">
      <c r="B459" s="237"/>
      <c r="C459" s="166" t="s">
        <v>14</v>
      </c>
      <c r="D459" s="168"/>
      <c r="E459" s="168"/>
      <c r="F459" s="168"/>
      <c r="G459" s="239"/>
      <c r="H459" s="89" t="s">
        <v>2602</v>
      </c>
      <c r="I459" s="90"/>
      <c r="J459" s="35" t="s">
        <v>484</v>
      </c>
      <c r="K459" s="90" t="s">
        <v>2603</v>
      </c>
      <c r="L459" s="90"/>
      <c r="M459" s="35" t="s">
        <v>484</v>
      </c>
      <c r="N459" s="90" t="s">
        <v>2604</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2601</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2612</v>
      </c>
      <c r="I465" s="170"/>
      <c r="J465" s="170"/>
      <c r="K465" s="170"/>
      <c r="L465" s="170"/>
      <c r="M465" s="170"/>
      <c r="N465" s="170"/>
      <c r="O465" s="170"/>
      <c r="P465" s="171"/>
    </row>
    <row r="466" spans="2:20" ht="20.100000000000001" customHeight="1">
      <c r="B466" s="237"/>
      <c r="C466" s="166" t="s">
        <v>14</v>
      </c>
      <c r="D466" s="168"/>
      <c r="E466" s="168"/>
      <c r="F466" s="168"/>
      <c r="G466" s="239"/>
      <c r="H466" s="89" t="s">
        <v>2501</v>
      </c>
      <c r="I466" s="90"/>
      <c r="J466" s="35" t="s">
        <v>484</v>
      </c>
      <c r="K466" s="90" t="s">
        <v>2580</v>
      </c>
      <c r="L466" s="90"/>
      <c r="M466" s="35" t="s">
        <v>484</v>
      </c>
      <c r="N466" s="90" t="s">
        <v>2563</v>
      </c>
      <c r="O466" s="90"/>
      <c r="P466" s="91"/>
    </row>
    <row r="467" spans="2:20" ht="20.100000000000001" customHeight="1">
      <c r="B467" s="237"/>
      <c r="C467" s="114" t="s">
        <v>284</v>
      </c>
      <c r="D467" s="115"/>
      <c r="E467" s="130"/>
      <c r="F467" s="231" t="s">
        <v>285</v>
      </c>
      <c r="G467" s="232"/>
      <c r="H467" s="23">
        <v>8</v>
      </c>
      <c r="I467" s="35" t="s">
        <v>501</v>
      </c>
      <c r="J467" s="24">
        <v>30</v>
      </c>
      <c r="K467" s="35" t="s">
        <v>502</v>
      </c>
      <c r="L467" s="56" t="s">
        <v>447</v>
      </c>
      <c r="M467" s="24">
        <v>17</v>
      </c>
      <c r="N467" s="35" t="s">
        <v>501</v>
      </c>
      <c r="O467" s="24">
        <v>15</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2581</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2592</v>
      </c>
      <c r="M475" s="102"/>
      <c r="N475" s="102"/>
      <c r="O475" s="103"/>
      <c r="P475" s="104"/>
    </row>
    <row r="476" spans="2:20" ht="20.100000000000001" customHeight="1">
      <c r="B476" s="129" t="s">
        <v>291</v>
      </c>
      <c r="C476" s="115"/>
      <c r="D476" s="115"/>
      <c r="E476" s="115"/>
      <c r="F476" s="115"/>
      <c r="G476" s="130"/>
      <c r="H476" s="175" t="s">
        <v>2512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2593</v>
      </c>
      <c r="M478" s="102"/>
      <c r="N478" s="102"/>
      <c r="O478" s="103"/>
      <c r="P478" s="104"/>
    </row>
    <row r="479" spans="2:20" ht="20.100000000000001" customHeight="1" thickBot="1">
      <c r="B479" s="217" t="s">
        <v>292</v>
      </c>
      <c r="C479" s="218"/>
      <c r="D479" s="218"/>
      <c r="E479" s="218"/>
      <c r="F479" s="218"/>
      <c r="G479" s="218"/>
      <c r="H479" s="208" t="s">
        <v>2512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2512</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2541</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2512</v>
      </c>
      <c r="K485" s="175"/>
      <c r="L485" s="175"/>
      <c r="M485" s="175"/>
      <c r="N485" s="175"/>
      <c r="O485" s="135"/>
      <c r="P485" s="176"/>
      <c r="S485" s="15" t="str">
        <f>IF($F$482=MST!$I$6,IF(J485="","未記入",""),"")</f>
        <v/>
      </c>
    </row>
    <row r="486" spans="1:20" ht="20.100000000000001" customHeight="1">
      <c r="B486" s="129" t="s">
        <v>505</v>
      </c>
      <c r="C486" s="115"/>
      <c r="D486" s="115"/>
      <c r="E486" s="130"/>
      <c r="F486" s="135" t="s">
        <v>2514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2539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2566</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2594</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2595</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t="s">
        <v>2582</v>
      </c>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blackAndWhite="1" r:id="rId1"/>
  <headerFooter>
    <oddHeader>&amp;R（名称）家族の家ひまわり市が尾
(Ver230801)(UHT-KAG-00274-1)</oddHeader>
    <oddFooter>&amp;C&amp;"ＭＳ 明朝,標準"&amp;P</oddFooter>
  </headerFooter>
  <rowBreaks count="23" manualBreakCount="23">
    <brk id="28" max="16" man="1"/>
    <brk id="59" max="16" man="1"/>
    <brk id="100" max="16" man="1"/>
    <brk id="129" max="16" man="1"/>
    <brk id="142" max="16" man="1"/>
    <brk id="176" max="16" man="1"/>
    <brk id="186" max="16" man="1"/>
    <brk id="203" max="16" man="1"/>
    <brk id="221" max="16" man="1"/>
    <brk id="236" max="16" man="1"/>
    <brk id="269" max="16" man="1"/>
    <brk id="298" max="16" man="1"/>
    <brk id="318" max="16" man="1"/>
    <brk id="335" max="16" man="1"/>
    <brk id="363" max="16" man="1"/>
    <brk id="377" max="16" man="1"/>
    <brk id="390" max="16" man="1"/>
    <brk id="420" max="16" man="1"/>
    <brk id="442" max="16" man="1"/>
    <brk id="471" max="16" man="1"/>
    <brk id="498" max="16383"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view="pageLayout" zoomScaleNormal="85" zoomScaleSheetLayoutView="80" workbookViewId="0">
      <selection activeCell="H466" sqref="H466:I46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2376</v>
      </c>
      <c r="I4" s="480"/>
      <c r="J4" s="481"/>
      <c r="K4" s="482"/>
      <c r="L4" s="482"/>
      <c r="M4" s="481"/>
      <c r="N4" s="482"/>
      <c r="O4" s="482"/>
      <c r="P4" s="482"/>
      <c r="Q4" s="482"/>
      <c r="R4" s="65"/>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2376</v>
      </c>
      <c r="I6" s="480"/>
      <c r="J6" s="481"/>
      <c r="K6" s="482"/>
      <c r="L6" s="482"/>
      <c r="M6" s="481"/>
      <c r="N6" s="482"/>
      <c r="O6" s="482"/>
      <c r="P6" s="482"/>
      <c r="Q6" s="482"/>
      <c r="R6" s="65"/>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2376</v>
      </c>
      <c r="I9" s="480"/>
      <c r="J9" s="481"/>
      <c r="K9" s="482"/>
      <c r="L9" s="482"/>
      <c r="M9" s="481"/>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2376</v>
      </c>
      <c r="I11" s="480"/>
      <c r="J11" s="481"/>
      <c r="K11" s="482"/>
      <c r="L11" s="482"/>
      <c r="M11" s="481"/>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2376</v>
      </c>
      <c r="I13" s="480"/>
      <c r="J13" s="481"/>
      <c r="K13" s="482"/>
      <c r="L13" s="482"/>
      <c r="M13" s="481"/>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2376</v>
      </c>
      <c r="I25" s="484"/>
      <c r="J25" s="497"/>
      <c r="K25" s="498"/>
      <c r="L25" s="498"/>
      <c r="M25" s="497"/>
      <c r="N25" s="498"/>
      <c r="O25" s="498"/>
      <c r="P25" s="498"/>
      <c r="Q25" s="498"/>
      <c r="R25" s="66"/>
      <c r="S25" s="26"/>
    </row>
    <row r="26" spans="2:19" ht="50.1" customHeight="1" thickBot="1">
      <c r="B26" s="508" t="s">
        <v>326</v>
      </c>
      <c r="C26" s="509"/>
      <c r="D26" s="509"/>
      <c r="E26" s="509"/>
      <c r="F26" s="509"/>
      <c r="G26" s="509"/>
      <c r="H26" s="485" t="s">
        <v>2376</v>
      </c>
      <c r="I26" s="486"/>
      <c r="J26" s="506"/>
      <c r="K26" s="507"/>
      <c r="L26" s="507"/>
      <c r="M26" s="506"/>
      <c r="N26" s="507"/>
      <c r="O26" s="507"/>
      <c r="P26" s="507"/>
      <c r="Q26" s="507"/>
      <c r="R26" s="67"/>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2376</v>
      </c>
      <c r="I29" s="480"/>
      <c r="J29" s="481"/>
      <c r="K29" s="482"/>
      <c r="L29" s="482"/>
      <c r="M29" s="481"/>
      <c r="N29" s="482"/>
      <c r="O29" s="482"/>
      <c r="P29" s="482"/>
      <c r="Q29" s="482"/>
      <c r="R29" s="65"/>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2376</v>
      </c>
      <c r="I33" s="480"/>
      <c r="J33" s="481"/>
      <c r="K33" s="482"/>
      <c r="L33" s="482"/>
      <c r="M33" s="481"/>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2376</v>
      </c>
      <c r="I35" s="480"/>
      <c r="J35" s="481"/>
      <c r="K35" s="482"/>
      <c r="L35" s="482"/>
      <c r="M35" s="481"/>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2376</v>
      </c>
      <c r="I49" s="480"/>
      <c r="J49" s="481"/>
      <c r="K49" s="482"/>
      <c r="L49" s="482"/>
      <c r="M49" s="481"/>
      <c r="N49" s="482"/>
      <c r="O49" s="482"/>
      <c r="P49" s="482"/>
      <c r="Q49" s="482"/>
      <c r="R49" s="65"/>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23622047244094491" right="0.23622047244094491" top="0.74803149606299213" bottom="0.74803149606299213" header="0.31496062992125984" footer="0.31496062992125984"/>
  <pageSetup paperSize="9" scale="90" orientation="portrait" r:id="rId1"/>
  <headerFooter>
    <oddHeader>&amp;R（名称）家族の家ひまわり市が尾
(Ver230801)(UHT-KAG-00274-1)</oddHead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85" zoomScaleNormal="85" zoomScaleSheetLayoutView="85" workbookViewId="0">
      <selection activeCell="H466" sqref="H466:I46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0" t="s">
        <v>354</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2"/>
      <c r="AR1" s="18"/>
    </row>
    <row r="2" spans="1:44" ht="15" customHeight="1" thickBot="1">
      <c r="A2" s="545" t="s">
        <v>355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2512</v>
      </c>
      <c r="AF2" s="551"/>
      <c r="AG2" s="551"/>
      <c r="AH2" s="551"/>
      <c r="AI2" s="551"/>
      <c r="AJ2" s="551"/>
      <c r="AK2" s="551"/>
      <c r="AL2" s="551"/>
      <c r="AM2" s="551"/>
      <c r="AN2" s="552"/>
      <c r="AQ2" s="15" t="str">
        <f>IF($AE$2="","未記入","")</f>
        <v/>
      </c>
    </row>
    <row r="3" spans="1:44" ht="15" customHeight="1">
      <c r="A3" s="299"/>
      <c r="B3" s="300"/>
      <c r="C3" s="300"/>
      <c r="D3" s="300"/>
      <c r="E3" s="300"/>
      <c r="F3" s="300"/>
      <c r="G3" s="300"/>
      <c r="H3" s="300"/>
      <c r="I3" s="300"/>
      <c r="J3" s="547" t="s">
        <v>360</v>
      </c>
      <c r="K3" s="547"/>
      <c r="L3" s="547"/>
      <c r="M3" s="547"/>
      <c r="N3" s="547"/>
      <c r="O3" s="547"/>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8"/>
      <c r="K4" s="548"/>
      <c r="L4" s="548"/>
      <c r="M4" s="548"/>
      <c r="N4" s="548"/>
      <c r="O4" s="548"/>
      <c r="P4" s="543" t="s">
        <v>356</v>
      </c>
      <c r="Q4" s="543"/>
      <c r="R4" s="543"/>
      <c r="S4" s="543"/>
      <c r="T4" s="543"/>
      <c r="U4" s="543"/>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49"/>
      <c r="K5" s="549"/>
      <c r="L5" s="549"/>
      <c r="M5" s="549"/>
      <c r="N5" s="549"/>
      <c r="O5" s="549"/>
      <c r="P5" s="544"/>
      <c r="Q5" s="544"/>
      <c r="R5" s="544"/>
      <c r="S5" s="544"/>
      <c r="T5" s="544"/>
      <c r="U5" s="544"/>
      <c r="V5" s="184"/>
      <c r="W5" s="184"/>
      <c r="X5" s="184"/>
      <c r="Y5" s="184"/>
      <c r="Z5" s="184"/>
      <c r="AA5" s="184"/>
      <c r="AB5" s="184" t="s">
        <v>359</v>
      </c>
      <c r="AC5" s="184"/>
      <c r="AD5" s="184"/>
      <c r="AE5" s="434"/>
      <c r="AF5" s="434"/>
      <c r="AG5" s="434"/>
      <c r="AH5" s="434"/>
      <c r="AI5" s="434"/>
      <c r="AJ5" s="434"/>
      <c r="AK5" s="434"/>
      <c r="AL5" s="434"/>
      <c r="AM5" s="434"/>
      <c r="AN5" s="541"/>
    </row>
    <row r="6" spans="1:44" ht="15" customHeight="1">
      <c r="A6" s="542"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3" t="s">
        <v>366</v>
      </c>
      <c r="C7" s="553"/>
      <c r="D7" s="553"/>
      <c r="E7" s="553"/>
      <c r="F7" s="553"/>
      <c r="G7" s="553"/>
      <c r="H7" s="553"/>
      <c r="I7" s="553"/>
      <c r="J7" s="522" t="s">
        <v>2512</v>
      </c>
      <c r="K7" s="523"/>
      <c r="L7" s="523"/>
      <c r="M7" s="523"/>
      <c r="N7" s="523"/>
      <c r="O7" s="524"/>
      <c r="P7" s="522"/>
      <c r="Q7" s="523"/>
      <c r="R7" s="523"/>
      <c r="S7" s="523"/>
      <c r="T7" s="523"/>
      <c r="U7" s="524"/>
      <c r="V7" s="563"/>
      <c r="W7" s="563"/>
      <c r="X7" s="563"/>
      <c r="Y7" s="563"/>
      <c r="Z7" s="563"/>
      <c r="AA7" s="563"/>
      <c r="AB7" s="561"/>
      <c r="AC7" s="562"/>
      <c r="AD7" s="562"/>
      <c r="AE7" s="561"/>
      <c r="AF7" s="562"/>
      <c r="AG7" s="562"/>
      <c r="AH7" s="562"/>
      <c r="AI7" s="562"/>
      <c r="AJ7" s="562"/>
      <c r="AK7" s="562"/>
      <c r="AL7" s="562"/>
      <c r="AM7" s="562"/>
      <c r="AN7" s="566"/>
    </row>
    <row r="8" spans="1:44" ht="39.950000000000003" customHeight="1">
      <c r="A8" s="370"/>
      <c r="B8" s="554" t="s">
        <v>367</v>
      </c>
      <c r="C8" s="554"/>
      <c r="D8" s="554"/>
      <c r="E8" s="554"/>
      <c r="F8" s="554"/>
      <c r="G8" s="554"/>
      <c r="H8" s="554"/>
      <c r="I8" s="554"/>
      <c r="J8" s="525" t="s">
        <v>2512</v>
      </c>
      <c r="K8" s="526"/>
      <c r="L8" s="526"/>
      <c r="M8" s="526"/>
      <c r="N8" s="526"/>
      <c r="O8" s="527"/>
      <c r="P8" s="525"/>
      <c r="Q8" s="526"/>
      <c r="R8" s="526"/>
      <c r="S8" s="526"/>
      <c r="T8" s="526"/>
      <c r="U8" s="527"/>
      <c r="V8" s="521"/>
      <c r="W8" s="521"/>
      <c r="X8" s="521"/>
      <c r="Y8" s="521"/>
      <c r="Z8" s="521"/>
      <c r="AA8" s="521"/>
      <c r="AB8" s="555"/>
      <c r="AC8" s="556"/>
      <c r="AD8" s="556"/>
      <c r="AE8" s="555"/>
      <c r="AF8" s="556"/>
      <c r="AG8" s="556"/>
      <c r="AH8" s="556"/>
      <c r="AI8" s="556"/>
      <c r="AJ8" s="556"/>
      <c r="AK8" s="556"/>
      <c r="AL8" s="556"/>
      <c r="AM8" s="556"/>
      <c r="AN8" s="567"/>
    </row>
    <row r="9" spans="1:44" ht="39.950000000000003" customHeight="1">
      <c r="A9" s="370"/>
      <c r="B9" s="554" t="s">
        <v>368</v>
      </c>
      <c r="C9" s="554"/>
      <c r="D9" s="554"/>
      <c r="E9" s="554"/>
      <c r="F9" s="554"/>
      <c r="G9" s="554"/>
      <c r="H9" s="554"/>
      <c r="I9" s="554"/>
      <c r="J9" s="537"/>
      <c r="K9" s="538"/>
      <c r="L9" s="538"/>
      <c r="M9" s="538"/>
      <c r="N9" s="538"/>
      <c r="O9" s="539"/>
      <c r="P9" s="525"/>
      <c r="Q9" s="526"/>
      <c r="R9" s="526"/>
      <c r="S9" s="526"/>
      <c r="T9" s="526"/>
      <c r="U9" s="527"/>
      <c r="V9" s="521"/>
      <c r="W9" s="521"/>
      <c r="X9" s="521"/>
      <c r="Y9" s="521" t="s">
        <v>2534</v>
      </c>
      <c r="Z9" s="521"/>
      <c r="AA9" s="521"/>
      <c r="AB9" s="555" t="s">
        <v>2571</v>
      </c>
      <c r="AC9" s="556"/>
      <c r="AD9" s="556"/>
      <c r="AE9" s="555" t="s">
        <v>2600</v>
      </c>
      <c r="AF9" s="556"/>
      <c r="AG9" s="556"/>
      <c r="AH9" s="556"/>
      <c r="AI9" s="556"/>
      <c r="AJ9" s="556"/>
      <c r="AK9" s="556"/>
      <c r="AL9" s="556"/>
      <c r="AM9" s="556"/>
      <c r="AN9" s="567"/>
    </row>
    <row r="10" spans="1:44" ht="39.950000000000003" customHeight="1">
      <c r="A10" s="370"/>
      <c r="B10" s="554" t="s">
        <v>369</v>
      </c>
      <c r="C10" s="554"/>
      <c r="D10" s="554"/>
      <c r="E10" s="554"/>
      <c r="F10" s="554"/>
      <c r="G10" s="554"/>
      <c r="H10" s="554"/>
      <c r="I10" s="554"/>
      <c r="J10" s="525" t="s">
        <v>2512</v>
      </c>
      <c r="K10" s="526"/>
      <c r="L10" s="526"/>
      <c r="M10" s="526"/>
      <c r="N10" s="526"/>
      <c r="O10" s="527"/>
      <c r="P10" s="525"/>
      <c r="Q10" s="526"/>
      <c r="R10" s="526"/>
      <c r="S10" s="526"/>
      <c r="T10" s="526"/>
      <c r="U10" s="527"/>
      <c r="V10" s="521"/>
      <c r="W10" s="521"/>
      <c r="X10" s="521"/>
      <c r="Y10" s="521" t="s">
        <v>2534</v>
      </c>
      <c r="Z10" s="521"/>
      <c r="AA10" s="521"/>
      <c r="AB10" s="555" t="s">
        <v>2571</v>
      </c>
      <c r="AC10" s="556"/>
      <c r="AD10" s="556"/>
      <c r="AE10" s="555" t="s">
        <v>2598</v>
      </c>
      <c r="AF10" s="556"/>
      <c r="AG10" s="556"/>
      <c r="AH10" s="556"/>
      <c r="AI10" s="556"/>
      <c r="AJ10" s="556"/>
      <c r="AK10" s="556"/>
      <c r="AL10" s="556"/>
      <c r="AM10" s="556"/>
      <c r="AN10" s="567"/>
    </row>
    <row r="11" spans="1:44" ht="39.950000000000003" customHeight="1">
      <c r="A11" s="370"/>
      <c r="B11" s="554" t="s">
        <v>370</v>
      </c>
      <c r="C11" s="554"/>
      <c r="D11" s="554"/>
      <c r="E11" s="554"/>
      <c r="F11" s="554"/>
      <c r="G11" s="554"/>
      <c r="H11" s="554"/>
      <c r="I11" s="554"/>
      <c r="J11" s="525" t="s">
        <v>2512</v>
      </c>
      <c r="K11" s="526"/>
      <c r="L11" s="526"/>
      <c r="M11" s="526"/>
      <c r="N11" s="526"/>
      <c r="O11" s="527"/>
      <c r="P11" s="525"/>
      <c r="Q11" s="526"/>
      <c r="R11" s="526"/>
      <c r="S11" s="526"/>
      <c r="T11" s="526"/>
      <c r="U11" s="527"/>
      <c r="V11" s="521"/>
      <c r="W11" s="521"/>
      <c r="X11" s="521"/>
      <c r="Y11" s="521" t="s">
        <v>2534</v>
      </c>
      <c r="Z11" s="521"/>
      <c r="AA11" s="521"/>
      <c r="AB11" s="555" t="s">
        <v>2571</v>
      </c>
      <c r="AC11" s="556"/>
      <c r="AD11" s="556"/>
      <c r="AE11" s="555" t="s">
        <v>2598</v>
      </c>
      <c r="AF11" s="556"/>
      <c r="AG11" s="556"/>
      <c r="AH11" s="556"/>
      <c r="AI11" s="556"/>
      <c r="AJ11" s="556"/>
      <c r="AK11" s="556"/>
      <c r="AL11" s="556"/>
      <c r="AM11" s="556"/>
      <c r="AN11" s="567"/>
    </row>
    <row r="12" spans="1:44" ht="39.950000000000003" customHeight="1">
      <c r="A12" s="370"/>
      <c r="B12" s="554" t="s">
        <v>371</v>
      </c>
      <c r="C12" s="554"/>
      <c r="D12" s="554"/>
      <c r="E12" s="554"/>
      <c r="F12" s="554"/>
      <c r="G12" s="554"/>
      <c r="H12" s="554"/>
      <c r="I12" s="554"/>
      <c r="J12" s="525" t="s">
        <v>2512</v>
      </c>
      <c r="K12" s="526"/>
      <c r="L12" s="526"/>
      <c r="M12" s="526"/>
      <c r="N12" s="526"/>
      <c r="O12" s="527"/>
      <c r="P12" s="525"/>
      <c r="Q12" s="526"/>
      <c r="R12" s="526"/>
      <c r="S12" s="526"/>
      <c r="T12" s="526"/>
      <c r="U12" s="527"/>
      <c r="V12" s="521"/>
      <c r="W12" s="521"/>
      <c r="X12" s="521"/>
      <c r="Y12" s="521"/>
      <c r="Z12" s="521"/>
      <c r="AA12" s="521"/>
      <c r="AB12" s="555"/>
      <c r="AC12" s="556"/>
      <c r="AD12" s="556"/>
      <c r="AE12" s="555"/>
      <c r="AF12" s="556"/>
      <c r="AG12" s="556"/>
      <c r="AH12" s="556"/>
      <c r="AI12" s="556"/>
      <c r="AJ12" s="556"/>
      <c r="AK12" s="556"/>
      <c r="AL12" s="556"/>
      <c r="AM12" s="556"/>
      <c r="AN12" s="567"/>
    </row>
    <row r="13" spans="1:44" ht="39.950000000000003" customHeight="1">
      <c r="A13" s="370"/>
      <c r="B13" s="554" t="s">
        <v>372</v>
      </c>
      <c r="C13" s="554"/>
      <c r="D13" s="554"/>
      <c r="E13" s="554"/>
      <c r="F13" s="554"/>
      <c r="G13" s="554"/>
      <c r="H13" s="554"/>
      <c r="I13" s="554"/>
      <c r="J13" s="525" t="s">
        <v>2512</v>
      </c>
      <c r="K13" s="526"/>
      <c r="L13" s="526"/>
      <c r="M13" s="526"/>
      <c r="N13" s="526"/>
      <c r="O13" s="527"/>
      <c r="P13" s="525"/>
      <c r="Q13" s="526"/>
      <c r="R13" s="526"/>
      <c r="S13" s="526"/>
      <c r="T13" s="526"/>
      <c r="U13" s="527"/>
      <c r="V13" s="521"/>
      <c r="W13" s="521"/>
      <c r="X13" s="521"/>
      <c r="Y13" s="521"/>
      <c r="Z13" s="521"/>
      <c r="AA13" s="521"/>
      <c r="AB13" s="555"/>
      <c r="AC13" s="556"/>
      <c r="AD13" s="556"/>
      <c r="AE13" s="555"/>
      <c r="AF13" s="556"/>
      <c r="AG13" s="556"/>
      <c r="AH13" s="556"/>
      <c r="AI13" s="556"/>
      <c r="AJ13" s="556"/>
      <c r="AK13" s="556"/>
      <c r="AL13" s="556"/>
      <c r="AM13" s="556"/>
      <c r="AN13" s="567"/>
    </row>
    <row r="14" spans="1:44" ht="39.950000000000003" customHeight="1" thickBot="1">
      <c r="A14" s="373"/>
      <c r="B14" s="374" t="s">
        <v>373</v>
      </c>
      <c r="C14" s="374"/>
      <c r="D14" s="374"/>
      <c r="E14" s="374"/>
      <c r="F14" s="374"/>
      <c r="G14" s="374"/>
      <c r="H14" s="374"/>
      <c r="I14" s="374"/>
      <c r="J14" s="528" t="s">
        <v>2512</v>
      </c>
      <c r="K14" s="529"/>
      <c r="L14" s="529"/>
      <c r="M14" s="529"/>
      <c r="N14" s="529"/>
      <c r="O14" s="530"/>
      <c r="P14" s="528"/>
      <c r="Q14" s="529"/>
      <c r="R14" s="529"/>
      <c r="S14" s="529"/>
      <c r="T14" s="529"/>
      <c r="U14" s="530"/>
      <c r="V14" s="558"/>
      <c r="W14" s="558"/>
      <c r="X14" s="558"/>
      <c r="Y14" s="558" t="s">
        <v>2534</v>
      </c>
      <c r="Z14" s="558"/>
      <c r="AA14" s="558"/>
      <c r="AB14" s="564" t="s">
        <v>2572</v>
      </c>
      <c r="AC14" s="565"/>
      <c r="AD14" s="565"/>
      <c r="AE14" s="250" t="s">
        <v>2573</v>
      </c>
      <c r="AF14" s="251"/>
      <c r="AG14" s="251"/>
      <c r="AH14" s="251"/>
      <c r="AI14" s="251"/>
      <c r="AJ14" s="251"/>
      <c r="AK14" s="251"/>
      <c r="AL14" s="251"/>
      <c r="AM14" s="251"/>
      <c r="AN14" s="253"/>
    </row>
    <row r="15" spans="1:44" ht="15" customHeight="1">
      <c r="A15" s="542"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3" t="s">
        <v>374</v>
      </c>
      <c r="C16" s="553"/>
      <c r="D16" s="553"/>
      <c r="E16" s="553"/>
      <c r="F16" s="553"/>
      <c r="G16" s="553"/>
      <c r="H16" s="553"/>
      <c r="I16" s="553"/>
      <c r="J16" s="522" t="s">
        <v>2512</v>
      </c>
      <c r="K16" s="523"/>
      <c r="L16" s="523"/>
      <c r="M16" s="523"/>
      <c r="N16" s="523"/>
      <c r="O16" s="524"/>
      <c r="P16" s="522"/>
      <c r="Q16" s="523"/>
      <c r="R16" s="523"/>
      <c r="S16" s="523"/>
      <c r="T16" s="523"/>
      <c r="U16" s="524"/>
      <c r="V16" s="563"/>
      <c r="W16" s="563"/>
      <c r="X16" s="563"/>
      <c r="Y16" s="563"/>
      <c r="Z16" s="563"/>
      <c r="AA16" s="563"/>
      <c r="AB16" s="561"/>
      <c r="AC16" s="562"/>
      <c r="AD16" s="562"/>
      <c r="AE16" s="561"/>
      <c r="AF16" s="562"/>
      <c r="AG16" s="562"/>
      <c r="AH16" s="562"/>
      <c r="AI16" s="562"/>
      <c r="AJ16" s="562"/>
      <c r="AK16" s="562"/>
      <c r="AL16" s="562"/>
      <c r="AM16" s="562"/>
      <c r="AN16" s="566"/>
    </row>
    <row r="17" spans="1:40" ht="39.950000000000003" customHeight="1">
      <c r="A17" s="370"/>
      <c r="B17" s="554" t="s">
        <v>375</v>
      </c>
      <c r="C17" s="554"/>
      <c r="D17" s="554"/>
      <c r="E17" s="554"/>
      <c r="F17" s="554"/>
      <c r="G17" s="554"/>
      <c r="H17" s="554"/>
      <c r="I17" s="554"/>
      <c r="J17" s="525" t="s">
        <v>2512</v>
      </c>
      <c r="K17" s="526"/>
      <c r="L17" s="526"/>
      <c r="M17" s="526"/>
      <c r="N17" s="526"/>
      <c r="O17" s="527"/>
      <c r="P17" s="525"/>
      <c r="Q17" s="526"/>
      <c r="R17" s="526"/>
      <c r="S17" s="526"/>
      <c r="T17" s="526"/>
      <c r="U17" s="527"/>
      <c r="V17" s="521"/>
      <c r="W17" s="521"/>
      <c r="X17" s="521"/>
      <c r="Y17" s="521"/>
      <c r="Z17" s="521"/>
      <c r="AA17" s="521"/>
      <c r="AB17" s="555"/>
      <c r="AC17" s="556"/>
      <c r="AD17" s="556"/>
      <c r="AE17" s="555"/>
      <c r="AF17" s="556"/>
      <c r="AG17" s="556"/>
      <c r="AH17" s="556"/>
      <c r="AI17" s="556"/>
      <c r="AJ17" s="556"/>
      <c r="AK17" s="556"/>
      <c r="AL17" s="556"/>
      <c r="AM17" s="556"/>
      <c r="AN17" s="567"/>
    </row>
    <row r="18" spans="1:40" ht="39.950000000000003" customHeight="1">
      <c r="A18" s="370"/>
      <c r="B18" s="554" t="s">
        <v>376</v>
      </c>
      <c r="C18" s="554"/>
      <c r="D18" s="554"/>
      <c r="E18" s="554"/>
      <c r="F18" s="554"/>
      <c r="G18" s="554"/>
      <c r="H18" s="554"/>
      <c r="I18" s="554"/>
      <c r="J18" s="525" t="s">
        <v>2512</v>
      </c>
      <c r="K18" s="526"/>
      <c r="L18" s="526"/>
      <c r="M18" s="526"/>
      <c r="N18" s="526"/>
      <c r="O18" s="527"/>
      <c r="P18" s="525"/>
      <c r="Q18" s="526"/>
      <c r="R18" s="526"/>
      <c r="S18" s="526"/>
      <c r="T18" s="526"/>
      <c r="U18" s="527"/>
      <c r="V18" s="521"/>
      <c r="W18" s="521"/>
      <c r="X18" s="521"/>
      <c r="Y18" s="521"/>
      <c r="Z18" s="521"/>
      <c r="AA18" s="521"/>
      <c r="AB18" s="555"/>
      <c r="AC18" s="556"/>
      <c r="AD18" s="556"/>
      <c r="AE18" s="555"/>
      <c r="AF18" s="556"/>
      <c r="AG18" s="556"/>
      <c r="AH18" s="556"/>
      <c r="AI18" s="556"/>
      <c r="AJ18" s="556"/>
      <c r="AK18" s="556"/>
      <c r="AL18" s="556"/>
      <c r="AM18" s="556"/>
      <c r="AN18" s="567"/>
    </row>
    <row r="19" spans="1:40" ht="39.950000000000003" customHeight="1">
      <c r="A19" s="370"/>
      <c r="B19" s="554" t="s">
        <v>377</v>
      </c>
      <c r="C19" s="554"/>
      <c r="D19" s="554"/>
      <c r="E19" s="554"/>
      <c r="F19" s="554"/>
      <c r="G19" s="554"/>
      <c r="H19" s="554"/>
      <c r="I19" s="554"/>
      <c r="J19" s="525" t="s">
        <v>2512</v>
      </c>
      <c r="K19" s="526"/>
      <c r="L19" s="526"/>
      <c r="M19" s="526"/>
      <c r="N19" s="526"/>
      <c r="O19" s="527"/>
      <c r="P19" s="525"/>
      <c r="Q19" s="526"/>
      <c r="R19" s="526"/>
      <c r="S19" s="526"/>
      <c r="T19" s="526"/>
      <c r="U19" s="527"/>
      <c r="V19" s="521"/>
      <c r="W19" s="521"/>
      <c r="X19" s="521"/>
      <c r="Y19" s="521"/>
      <c r="Z19" s="521"/>
      <c r="AA19" s="521"/>
      <c r="AB19" s="555"/>
      <c r="AC19" s="556"/>
      <c r="AD19" s="556"/>
      <c r="AE19" s="555"/>
      <c r="AF19" s="556"/>
      <c r="AG19" s="556"/>
      <c r="AH19" s="556"/>
      <c r="AI19" s="556"/>
      <c r="AJ19" s="556"/>
      <c r="AK19" s="556"/>
      <c r="AL19" s="556"/>
      <c r="AM19" s="556"/>
      <c r="AN19" s="567"/>
    </row>
    <row r="20" spans="1:40" ht="39.950000000000003" customHeight="1">
      <c r="A20" s="370"/>
      <c r="B20" s="557" t="s">
        <v>378</v>
      </c>
      <c r="C20" s="557"/>
      <c r="D20" s="557"/>
      <c r="E20" s="557"/>
      <c r="F20" s="557"/>
      <c r="G20" s="557"/>
      <c r="H20" s="557"/>
      <c r="I20" s="557"/>
      <c r="J20" s="537"/>
      <c r="K20" s="538"/>
      <c r="L20" s="538"/>
      <c r="M20" s="538"/>
      <c r="N20" s="538"/>
      <c r="O20" s="539"/>
      <c r="P20" s="525" t="s">
        <v>2512</v>
      </c>
      <c r="Q20" s="526"/>
      <c r="R20" s="526"/>
      <c r="S20" s="526"/>
      <c r="T20" s="526"/>
      <c r="U20" s="527"/>
      <c r="V20" s="521"/>
      <c r="W20" s="521"/>
      <c r="X20" s="521"/>
      <c r="Y20" s="521" t="s">
        <v>2534</v>
      </c>
      <c r="Z20" s="521"/>
      <c r="AA20" s="521"/>
      <c r="AB20" s="555"/>
      <c r="AC20" s="556"/>
      <c r="AD20" s="556"/>
      <c r="AE20" s="555" t="s">
        <v>2577</v>
      </c>
      <c r="AF20" s="556"/>
      <c r="AG20" s="556"/>
      <c r="AH20" s="556"/>
      <c r="AI20" s="556"/>
      <c r="AJ20" s="556"/>
      <c r="AK20" s="556"/>
      <c r="AL20" s="556"/>
      <c r="AM20" s="556"/>
      <c r="AN20" s="567"/>
    </row>
    <row r="21" spans="1:40" ht="39.950000000000003" customHeight="1">
      <c r="A21" s="370"/>
      <c r="B21" s="554" t="s">
        <v>379</v>
      </c>
      <c r="C21" s="554"/>
      <c r="D21" s="554"/>
      <c r="E21" s="554"/>
      <c r="F21" s="554"/>
      <c r="G21" s="554"/>
      <c r="H21" s="554"/>
      <c r="I21" s="554"/>
      <c r="J21" s="537"/>
      <c r="K21" s="538"/>
      <c r="L21" s="538"/>
      <c r="M21" s="538"/>
      <c r="N21" s="538"/>
      <c r="O21" s="539"/>
      <c r="P21" s="525" t="s">
        <v>2512</v>
      </c>
      <c r="Q21" s="526"/>
      <c r="R21" s="526"/>
      <c r="S21" s="526"/>
      <c r="T21" s="526"/>
      <c r="U21" s="527"/>
      <c r="V21" s="521" t="s">
        <v>2534</v>
      </c>
      <c r="W21" s="521"/>
      <c r="X21" s="521"/>
      <c r="Y21" s="521"/>
      <c r="Z21" s="521"/>
      <c r="AA21" s="521"/>
      <c r="AB21" s="555"/>
      <c r="AC21" s="556"/>
      <c r="AD21" s="556"/>
      <c r="AE21" s="555" t="s">
        <v>2576</v>
      </c>
      <c r="AF21" s="556"/>
      <c r="AG21" s="556"/>
      <c r="AH21" s="556"/>
      <c r="AI21" s="556"/>
      <c r="AJ21" s="556"/>
      <c r="AK21" s="556"/>
      <c r="AL21" s="556"/>
      <c r="AM21" s="556"/>
      <c r="AN21" s="567"/>
    </row>
    <row r="22" spans="1:40" ht="39.950000000000003" customHeight="1">
      <c r="A22" s="370"/>
      <c r="B22" s="554" t="s">
        <v>380</v>
      </c>
      <c r="C22" s="554"/>
      <c r="D22" s="554"/>
      <c r="E22" s="554"/>
      <c r="F22" s="554"/>
      <c r="G22" s="554"/>
      <c r="H22" s="554"/>
      <c r="I22" s="554"/>
      <c r="J22" s="537"/>
      <c r="K22" s="538"/>
      <c r="L22" s="538"/>
      <c r="M22" s="538"/>
      <c r="N22" s="538"/>
      <c r="O22" s="539"/>
      <c r="P22" s="525" t="s">
        <v>2512</v>
      </c>
      <c r="Q22" s="526"/>
      <c r="R22" s="526"/>
      <c r="S22" s="526"/>
      <c r="T22" s="526"/>
      <c r="U22" s="527"/>
      <c r="V22" s="521"/>
      <c r="W22" s="521"/>
      <c r="X22" s="521"/>
      <c r="Y22" s="521" t="s">
        <v>2534</v>
      </c>
      <c r="Z22" s="521"/>
      <c r="AA22" s="521"/>
      <c r="AB22" s="555" t="s">
        <v>2575</v>
      </c>
      <c r="AC22" s="556"/>
      <c r="AD22" s="556"/>
      <c r="AE22" s="555"/>
      <c r="AF22" s="556"/>
      <c r="AG22" s="556"/>
      <c r="AH22" s="556"/>
      <c r="AI22" s="556"/>
      <c r="AJ22" s="556"/>
      <c r="AK22" s="556"/>
      <c r="AL22" s="556"/>
      <c r="AM22" s="556"/>
      <c r="AN22" s="567"/>
    </row>
    <row r="23" spans="1:40" ht="39.950000000000003" customHeight="1">
      <c r="A23" s="370"/>
      <c r="B23" s="554" t="s">
        <v>381</v>
      </c>
      <c r="C23" s="554"/>
      <c r="D23" s="554"/>
      <c r="E23" s="554"/>
      <c r="F23" s="554"/>
      <c r="G23" s="554"/>
      <c r="H23" s="554"/>
      <c r="I23" s="554"/>
      <c r="J23" s="525"/>
      <c r="K23" s="526"/>
      <c r="L23" s="526"/>
      <c r="M23" s="526"/>
      <c r="N23" s="526"/>
      <c r="O23" s="527"/>
      <c r="P23" s="525" t="s">
        <v>2512</v>
      </c>
      <c r="Q23" s="526"/>
      <c r="R23" s="526"/>
      <c r="S23" s="526"/>
      <c r="T23" s="526"/>
      <c r="U23" s="527"/>
      <c r="V23" s="521"/>
      <c r="W23" s="521"/>
      <c r="X23" s="521"/>
      <c r="Y23" s="521" t="s">
        <v>2534</v>
      </c>
      <c r="Z23" s="521"/>
      <c r="AA23" s="521"/>
      <c r="AB23" s="555" t="s">
        <v>2574</v>
      </c>
      <c r="AC23" s="556"/>
      <c r="AD23" s="556"/>
      <c r="AE23" s="555" t="s">
        <v>2578</v>
      </c>
      <c r="AF23" s="556"/>
      <c r="AG23" s="556"/>
      <c r="AH23" s="556"/>
      <c r="AI23" s="556"/>
      <c r="AJ23" s="556"/>
      <c r="AK23" s="556"/>
      <c r="AL23" s="556"/>
      <c r="AM23" s="556"/>
      <c r="AN23" s="567"/>
    </row>
    <row r="24" spans="1:40" ht="39.950000000000003" customHeight="1">
      <c r="A24" s="370"/>
      <c r="B24" s="554" t="s">
        <v>382</v>
      </c>
      <c r="C24" s="554"/>
      <c r="D24" s="554"/>
      <c r="E24" s="554"/>
      <c r="F24" s="554"/>
      <c r="G24" s="554"/>
      <c r="H24" s="554"/>
      <c r="I24" s="554"/>
      <c r="J24" s="525"/>
      <c r="K24" s="526"/>
      <c r="L24" s="526"/>
      <c r="M24" s="526"/>
      <c r="N24" s="526"/>
      <c r="O24" s="527"/>
      <c r="P24" s="525" t="s">
        <v>2514</v>
      </c>
      <c r="Q24" s="526"/>
      <c r="R24" s="526"/>
      <c r="S24" s="526"/>
      <c r="T24" s="526"/>
      <c r="U24" s="527"/>
      <c r="V24" s="521"/>
      <c r="W24" s="521"/>
      <c r="X24" s="521"/>
      <c r="Y24" s="521"/>
      <c r="Z24" s="521"/>
      <c r="AA24" s="521"/>
      <c r="AB24" s="555"/>
      <c r="AC24" s="556"/>
      <c r="AD24" s="556"/>
      <c r="AE24" s="555"/>
      <c r="AF24" s="556"/>
      <c r="AG24" s="556"/>
      <c r="AH24" s="556"/>
      <c r="AI24" s="556"/>
      <c r="AJ24" s="556"/>
      <c r="AK24" s="556"/>
      <c r="AL24" s="556"/>
      <c r="AM24" s="556"/>
      <c r="AN24" s="567"/>
    </row>
    <row r="25" spans="1:40" ht="39.950000000000003" customHeight="1" thickBot="1">
      <c r="A25" s="373"/>
      <c r="B25" s="374" t="s">
        <v>383</v>
      </c>
      <c r="C25" s="374"/>
      <c r="D25" s="374"/>
      <c r="E25" s="374"/>
      <c r="F25" s="374"/>
      <c r="G25" s="374"/>
      <c r="H25" s="374"/>
      <c r="I25" s="374"/>
      <c r="J25" s="534"/>
      <c r="K25" s="535"/>
      <c r="L25" s="535"/>
      <c r="M25" s="535"/>
      <c r="N25" s="535"/>
      <c r="O25" s="536"/>
      <c r="P25" s="528" t="s">
        <v>2514</v>
      </c>
      <c r="Q25" s="529"/>
      <c r="R25" s="529"/>
      <c r="S25" s="529"/>
      <c r="T25" s="529"/>
      <c r="U25" s="530"/>
      <c r="V25" s="558"/>
      <c r="W25" s="558"/>
      <c r="X25" s="558"/>
      <c r="Y25" s="558"/>
      <c r="Z25" s="558"/>
      <c r="AA25" s="558"/>
      <c r="AB25" s="564"/>
      <c r="AC25" s="565"/>
      <c r="AD25" s="565"/>
      <c r="AE25" s="564"/>
      <c r="AF25" s="565"/>
      <c r="AG25" s="565"/>
      <c r="AH25" s="565"/>
      <c r="AI25" s="565"/>
      <c r="AJ25" s="565"/>
      <c r="AK25" s="565"/>
      <c r="AL25" s="565"/>
      <c r="AM25" s="565"/>
      <c r="AN25" s="568"/>
    </row>
    <row r="26" spans="1:40" ht="15" customHeight="1">
      <c r="A26" s="542"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3" t="s">
        <v>384</v>
      </c>
      <c r="C27" s="553"/>
      <c r="D27" s="553"/>
      <c r="E27" s="553"/>
      <c r="F27" s="553"/>
      <c r="G27" s="553"/>
      <c r="H27" s="553"/>
      <c r="I27" s="553"/>
      <c r="J27" s="531"/>
      <c r="K27" s="532"/>
      <c r="L27" s="532"/>
      <c r="M27" s="532"/>
      <c r="N27" s="532"/>
      <c r="O27" s="533"/>
      <c r="P27" s="522"/>
      <c r="Q27" s="523"/>
      <c r="R27" s="523"/>
      <c r="S27" s="523"/>
      <c r="T27" s="523"/>
      <c r="U27" s="524"/>
      <c r="V27" s="563"/>
      <c r="W27" s="563"/>
      <c r="X27" s="563"/>
      <c r="Y27" s="563"/>
      <c r="Z27" s="563"/>
      <c r="AA27" s="563"/>
      <c r="AB27" s="561"/>
      <c r="AC27" s="562"/>
      <c r="AD27" s="562"/>
      <c r="AE27" s="561" t="s">
        <v>2596</v>
      </c>
      <c r="AF27" s="562"/>
      <c r="AG27" s="562"/>
      <c r="AH27" s="562"/>
      <c r="AI27" s="562"/>
      <c r="AJ27" s="562"/>
      <c r="AK27" s="562"/>
      <c r="AL27" s="562"/>
      <c r="AM27" s="562"/>
      <c r="AN27" s="566"/>
    </row>
    <row r="28" spans="1:40" ht="39.950000000000003" customHeight="1">
      <c r="A28" s="370"/>
      <c r="B28" s="554" t="s">
        <v>385</v>
      </c>
      <c r="C28" s="554"/>
      <c r="D28" s="554"/>
      <c r="E28" s="554"/>
      <c r="F28" s="554"/>
      <c r="G28" s="554"/>
      <c r="H28" s="554"/>
      <c r="I28" s="554"/>
      <c r="J28" s="525" t="s">
        <v>2512</v>
      </c>
      <c r="K28" s="526"/>
      <c r="L28" s="526"/>
      <c r="M28" s="526"/>
      <c r="N28" s="526"/>
      <c r="O28" s="527"/>
      <c r="P28" s="525"/>
      <c r="Q28" s="526"/>
      <c r="R28" s="526"/>
      <c r="S28" s="526"/>
      <c r="T28" s="526"/>
      <c r="U28" s="527"/>
      <c r="V28" s="521"/>
      <c r="W28" s="521"/>
      <c r="X28" s="521"/>
      <c r="Y28" s="521"/>
      <c r="Z28" s="521"/>
      <c r="AA28" s="521"/>
      <c r="AB28" s="555"/>
      <c r="AC28" s="556"/>
      <c r="AD28" s="556"/>
      <c r="AE28" s="555"/>
      <c r="AF28" s="556"/>
      <c r="AG28" s="556"/>
      <c r="AH28" s="556"/>
      <c r="AI28" s="556"/>
      <c r="AJ28" s="556"/>
      <c r="AK28" s="556"/>
      <c r="AL28" s="556"/>
      <c r="AM28" s="556"/>
      <c r="AN28" s="567"/>
    </row>
    <row r="29" spans="1:40" ht="39.950000000000003" customHeight="1">
      <c r="A29" s="370"/>
      <c r="B29" s="554" t="s">
        <v>386</v>
      </c>
      <c r="C29" s="554"/>
      <c r="D29" s="554"/>
      <c r="E29" s="554"/>
      <c r="F29" s="554"/>
      <c r="G29" s="554"/>
      <c r="H29" s="554"/>
      <c r="I29" s="554"/>
      <c r="J29" s="525" t="s">
        <v>2512</v>
      </c>
      <c r="K29" s="526"/>
      <c r="L29" s="526"/>
      <c r="M29" s="526"/>
      <c r="N29" s="526"/>
      <c r="O29" s="527"/>
      <c r="P29" s="525"/>
      <c r="Q29" s="526"/>
      <c r="R29" s="526"/>
      <c r="S29" s="526"/>
      <c r="T29" s="526"/>
      <c r="U29" s="527"/>
      <c r="V29" s="521"/>
      <c r="W29" s="521"/>
      <c r="X29" s="521"/>
      <c r="Y29" s="521"/>
      <c r="Z29" s="521"/>
      <c r="AA29" s="521"/>
      <c r="AB29" s="555"/>
      <c r="AC29" s="556"/>
      <c r="AD29" s="556"/>
      <c r="AE29" s="555"/>
      <c r="AF29" s="556"/>
      <c r="AG29" s="556"/>
      <c r="AH29" s="556"/>
      <c r="AI29" s="556"/>
      <c r="AJ29" s="556"/>
      <c r="AK29" s="556"/>
      <c r="AL29" s="556"/>
      <c r="AM29" s="556"/>
      <c r="AN29" s="567"/>
    </row>
    <row r="30" spans="1:40" ht="39.950000000000003" customHeight="1">
      <c r="A30" s="370"/>
      <c r="B30" s="554" t="s">
        <v>387</v>
      </c>
      <c r="C30" s="554"/>
      <c r="D30" s="554"/>
      <c r="E30" s="554"/>
      <c r="F30" s="554"/>
      <c r="G30" s="554"/>
      <c r="H30" s="554"/>
      <c r="I30" s="554"/>
      <c r="J30" s="525" t="s">
        <v>2512</v>
      </c>
      <c r="K30" s="526"/>
      <c r="L30" s="526"/>
      <c r="M30" s="526"/>
      <c r="N30" s="526"/>
      <c r="O30" s="527"/>
      <c r="P30" s="525"/>
      <c r="Q30" s="526"/>
      <c r="R30" s="526"/>
      <c r="S30" s="526"/>
      <c r="T30" s="526"/>
      <c r="U30" s="527"/>
      <c r="V30" s="521"/>
      <c r="W30" s="521"/>
      <c r="X30" s="521"/>
      <c r="Y30" s="521"/>
      <c r="Z30" s="521"/>
      <c r="AA30" s="521"/>
      <c r="AB30" s="555"/>
      <c r="AC30" s="556"/>
      <c r="AD30" s="556"/>
      <c r="AE30" s="555"/>
      <c r="AF30" s="556"/>
      <c r="AG30" s="556"/>
      <c r="AH30" s="556"/>
      <c r="AI30" s="556"/>
      <c r="AJ30" s="556"/>
      <c r="AK30" s="556"/>
      <c r="AL30" s="556"/>
      <c r="AM30" s="556"/>
      <c r="AN30" s="567"/>
    </row>
    <row r="31" spans="1:40" ht="39.950000000000003" customHeight="1" thickBot="1">
      <c r="A31" s="373"/>
      <c r="B31" s="560" t="s">
        <v>388</v>
      </c>
      <c r="C31" s="560"/>
      <c r="D31" s="560"/>
      <c r="E31" s="560"/>
      <c r="F31" s="560"/>
      <c r="G31" s="560"/>
      <c r="H31" s="560"/>
      <c r="I31" s="560"/>
      <c r="J31" s="528" t="s">
        <v>2512</v>
      </c>
      <c r="K31" s="529"/>
      <c r="L31" s="529"/>
      <c r="M31" s="529"/>
      <c r="N31" s="529"/>
      <c r="O31" s="530"/>
      <c r="P31" s="528"/>
      <c r="Q31" s="529"/>
      <c r="R31" s="529"/>
      <c r="S31" s="529"/>
      <c r="T31" s="529"/>
      <c r="U31" s="530"/>
      <c r="V31" s="558"/>
      <c r="W31" s="558"/>
      <c r="X31" s="558"/>
      <c r="Y31" s="558"/>
      <c r="Z31" s="558"/>
      <c r="AA31" s="558"/>
      <c r="AB31" s="564"/>
      <c r="AC31" s="565"/>
      <c r="AD31" s="565"/>
      <c r="AE31" s="564"/>
      <c r="AF31" s="565"/>
      <c r="AG31" s="565"/>
      <c r="AH31" s="565"/>
      <c r="AI31" s="565"/>
      <c r="AJ31" s="565"/>
      <c r="AK31" s="565"/>
      <c r="AL31" s="565"/>
      <c r="AM31" s="565"/>
      <c r="AN31" s="568"/>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3" t="s">
        <v>389</v>
      </c>
      <c r="C33" s="553"/>
      <c r="D33" s="553"/>
      <c r="E33" s="553"/>
      <c r="F33" s="553"/>
      <c r="G33" s="553"/>
      <c r="H33" s="553"/>
      <c r="I33" s="553"/>
      <c r="J33" s="522"/>
      <c r="K33" s="523"/>
      <c r="L33" s="523"/>
      <c r="M33" s="523"/>
      <c r="N33" s="523"/>
      <c r="O33" s="524"/>
      <c r="P33" s="522" t="s">
        <v>2512</v>
      </c>
      <c r="Q33" s="523"/>
      <c r="R33" s="523"/>
      <c r="S33" s="523"/>
      <c r="T33" s="523"/>
      <c r="U33" s="524"/>
      <c r="V33" s="563"/>
      <c r="W33" s="563"/>
      <c r="X33" s="563"/>
      <c r="Y33" s="563" t="s">
        <v>2534</v>
      </c>
      <c r="Z33" s="563"/>
      <c r="AA33" s="563"/>
      <c r="AB33" s="561" t="s">
        <v>2599</v>
      </c>
      <c r="AC33" s="562"/>
      <c r="AD33" s="562"/>
      <c r="AE33" s="561" t="s">
        <v>2573</v>
      </c>
      <c r="AF33" s="562"/>
      <c r="AG33" s="562"/>
      <c r="AH33" s="562"/>
      <c r="AI33" s="562"/>
      <c r="AJ33" s="562"/>
      <c r="AK33" s="562"/>
      <c r="AL33" s="562"/>
      <c r="AM33" s="562"/>
      <c r="AN33" s="566"/>
    </row>
    <row r="34" spans="1:40" ht="39.950000000000003" customHeight="1">
      <c r="A34" s="370"/>
      <c r="B34" s="554" t="s">
        <v>390</v>
      </c>
      <c r="C34" s="554"/>
      <c r="D34" s="554"/>
      <c r="E34" s="554"/>
      <c r="F34" s="554"/>
      <c r="G34" s="554"/>
      <c r="H34" s="554"/>
      <c r="I34" s="554"/>
      <c r="J34" s="525"/>
      <c r="K34" s="526"/>
      <c r="L34" s="526"/>
      <c r="M34" s="526"/>
      <c r="N34" s="526"/>
      <c r="O34" s="527"/>
      <c r="P34" s="525" t="s">
        <v>2514</v>
      </c>
      <c r="Q34" s="526"/>
      <c r="R34" s="526"/>
      <c r="S34" s="526"/>
      <c r="T34" s="526"/>
      <c r="U34" s="527"/>
      <c r="V34" s="521"/>
      <c r="W34" s="521"/>
      <c r="X34" s="521"/>
      <c r="Y34" s="521"/>
      <c r="Z34" s="521"/>
      <c r="AA34" s="521"/>
      <c r="AB34" s="555"/>
      <c r="AC34" s="556"/>
      <c r="AD34" s="556"/>
      <c r="AE34" s="555"/>
      <c r="AF34" s="556"/>
      <c r="AG34" s="556"/>
      <c r="AH34" s="556"/>
      <c r="AI34" s="556"/>
      <c r="AJ34" s="556"/>
      <c r="AK34" s="556"/>
      <c r="AL34" s="556"/>
      <c r="AM34" s="556"/>
      <c r="AN34" s="567"/>
    </row>
    <row r="35" spans="1:40" ht="39.950000000000003" customHeight="1" thickBot="1">
      <c r="A35" s="373"/>
      <c r="B35" s="559" t="s">
        <v>391</v>
      </c>
      <c r="C35" s="559"/>
      <c r="D35" s="559"/>
      <c r="E35" s="559"/>
      <c r="F35" s="559"/>
      <c r="G35" s="559"/>
      <c r="H35" s="559"/>
      <c r="I35" s="559"/>
      <c r="J35" s="528"/>
      <c r="K35" s="529"/>
      <c r="L35" s="529"/>
      <c r="M35" s="529"/>
      <c r="N35" s="529"/>
      <c r="O35" s="530"/>
      <c r="P35" s="528" t="s">
        <v>2514</v>
      </c>
      <c r="Q35" s="529"/>
      <c r="R35" s="529"/>
      <c r="S35" s="529"/>
      <c r="T35" s="529"/>
      <c r="U35" s="530"/>
      <c r="V35" s="558"/>
      <c r="W35" s="558"/>
      <c r="X35" s="558"/>
      <c r="Y35" s="558"/>
      <c r="Z35" s="558"/>
      <c r="AA35" s="558"/>
      <c r="AB35" s="564"/>
      <c r="AC35" s="565"/>
      <c r="AD35" s="565"/>
      <c r="AE35" s="564"/>
      <c r="AF35" s="565"/>
      <c r="AG35" s="565"/>
      <c r="AH35" s="565"/>
      <c r="AI35" s="565"/>
      <c r="AJ35" s="565"/>
      <c r="AK35" s="565"/>
      <c r="AL35" s="565"/>
      <c r="AM35" s="565"/>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23622047244094491" right="0.23622047244094491" top="0.74803149606299213" bottom="0.74803149606299213" header="0.31496062992125984" footer="0.31496062992125984"/>
  <pageSetup paperSize="9" scale="66" orientation="portrait" r:id="rId1"/>
  <headerFooter>
    <oddHeader>&amp;R（名称）家族の家ひまわり市が尾
(Ver230801)(UHT-KAG-00274-1)</oddHead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264" sqref="M264:P264"/>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