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緑区-1\未記入への対応\依頼\"/>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5" yWindow="-105" windowWidth="23250" windowHeight="1257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M346" i="24" l="1"/>
  <c r="I346" i="24"/>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<sst xmlns="http://schemas.openxmlformats.org/spreadsheetml/2006/main" count="3240" uniqueCount="2624">
  <si>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</si>
  <si>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</si>
  <si>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</si>
  <si>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</si>
  <si>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</si>
  <si>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</si>
  <si>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</si>
  <si>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</si>
  <si>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</si>
  <si>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</si>
  <si>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</si>
  <si>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</si>
  <si>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</si>
  <si>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</si>
  <si>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</si>
  <si>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</si>
  <si>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</si>
  <si>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</si>
  <si>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</si>
  <si>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</si>
  <si>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</si>
  <si>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</si>
  <si>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</si>
  <si>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</si>
  <si>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</si>
  <si>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</si>
  <si>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</si>
  <si>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</si>
  <si>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</si>
  <si>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</si>
  <si>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</si>
  <si>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</si>
  <si>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</si>
  <si>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</si>
  <si>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</si>
  <si>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</si>
  <si>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</si>
  <si>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</si>
  <si>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</si>
  <si>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</si>
  <si>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</si>
  <si>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</si>
  <si>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</si>
  <si>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</si>
  <si>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</si>
  <si>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</si>
  <si>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</si>
  <si>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</si>
  <si>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</si>
  <si>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</si>
  <si>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</si>
  <si>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</si>
  <si>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</si>
  <si>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</si>
  <si>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</si>
  <si>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</si>
  <si>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</si>
  <si>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</si>
  <si>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</si>
  <si>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</si>
  <si>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</si>
  <si>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</si>
  <si>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</si>
  <si>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</si>
  <si>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</si>
  <si>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</si>
  <si>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</si>
  <si>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</si>
  <si>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</si>
  <si>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</si>
  <si>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</si>
  <si>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</si>
  <si>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</si>
  <si>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</si>
  <si>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</si>
  <si>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</si>
  <si>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</si>
  <si>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</si>
  <si>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</si>
  <si>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</si>
  <si>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</si>
  <si>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</si>
  <si>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</si>
  <si>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</si>
  <si>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</si>
  <si>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</si>
  <si>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</si>
  <si>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</si>
  <si>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</si>
  <si>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</si>
  <si>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</si>
  <si>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</si>
  <si>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</si>
  <si>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</si>
  <si>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</si>
  <si>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</si>
  <si>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</si>
  <si>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</si>
  <si>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</si>
  <si>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</si>
  <si>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</si>
  <si>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</si>
  <si>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</si>
  <si>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</si>
  <si>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</si>
  <si>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</si>
  <si>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</si>
  <si>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</si>
  <si>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</si>
  <si>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</si>
  <si>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</si>
  <si>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</si>
  <si>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</si>
  <si>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</si>
  <si>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</si>
  <si>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</si>
  <si>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</si>
  <si>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</si>
  <si>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</si>
  <si>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</si>
  <si>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</si>
  <si>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</si>
  <si>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</si>
  <si>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</si>
  <si>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</si>
  <si>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</si>
  <si>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</si>
  <si>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</si>
  <si>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</si>
  <si>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</si>
  <si>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</si>
  <si>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</si>
  <si>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</si>
  <si>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</si>
  <si>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</si>
  <si>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</si>
  <si>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</si>
  <si>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</si>
  <si>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</si>
  <si>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</si>
  <si>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</si>
  <si>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</si>
  <si>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</si>
  <si>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</si>
  <si>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</si>
  <si>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</si>
  <si>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</si>
  <si>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</si>
  <si>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</si>
  <si>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</si>
  <si>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</si>
  <si>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</si>
  <si>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</si>
  <si>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</si>
  <si>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</si>
  <si>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</si>
  <si>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</si>
  <si>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</si>
  <si>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</si>
  <si>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</si>
  <si>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</si>
  <si>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</si>
  <si>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</si>
  <si>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</si>
  <si>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</si>
  <si>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</si>
  <si>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</si>
  <si>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</si>
  <si>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</si>
  <si>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</si>
  <si>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</si>
  <si>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</si>
  <si>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</si>
  <si>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</si>
  <si>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</si>
  <si>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</si>
  <si>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</si>
  <si>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</si>
  <si>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</si>
  <si>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</si>
  <si>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</si>
  <si>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</si>
  <si>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</si>
  <si>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</si>
  <si>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</si>
  <si>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</si>
  <si>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</si>
  <si>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</si>
  <si>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</si>
  <si>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</si>
  <si>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</si>
  <si>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</si>
  <si>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</si>
  <si>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</si>
  <si>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</si>
  <si>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</si>
  <si>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</si>
  <si>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</si>
  <si>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</si>
  <si>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</si>
  <si>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</si>
  <si>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</si>
  <si>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</si>
  <si>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</si>
  <si>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</si>
  <si>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</si>
  <si>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</si>
  <si>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</si>
  <si>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</si>
  <si>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</si>
  <si>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</si>
  <si>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</si>
  <si>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</si>
  <si>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</si>
  <si>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</si>
  <si>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</si>
  <si>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</si>
  <si>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</si>
  <si>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</si>
  <si>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</si>
  <si>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</si>
  <si>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</si>
  <si>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</si>
  <si>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</si>
  <si>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</si>
  <si>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</si>
  <si>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</si>
  <si>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</si>
  <si>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</si>
  <si>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</si>
  <si>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</si>
  <si>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</si>
  <si>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</si>
  <si>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</si>
  <si>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</si>
  <si>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</si>
  <si>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</si>
  <si>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</si>
  <si>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</si>
  <si>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</si>
  <si>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</si>
  <si>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</si>
  <si>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</si>
  <si>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</si>
  <si>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</si>
  <si>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</si>
  <si>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</si>
  <si>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</si>
  <si>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</si>
  <si>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</si>
  <si>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</si>
  <si>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</si>
  <si>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</si>
  <si>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</si>
  <si>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</si>
  <si>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</si>
  <si>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</si>
  <si>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</si>
  <si>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</si>
  <si>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</si>
  <si>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</si>
  <si>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</si>
  <si>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</si>
  <si>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</si>
  <si>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</si>
  <si>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</si>
  <si>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</si>
  <si>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</si>
  <si>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</si>
  <si>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</si>
  <si>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</si>
  <si>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</si>
  <si>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</si>
  <si>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</si>
  <si>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</si>
  <si>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</si>
  <si>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</si>
  <si>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</si>
  <si>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</si>
  <si>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</si>
  <si>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</si>
  <si>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</si>
  <si>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</si>
  <si>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</si>
  <si>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</si>
  <si>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</si>
  <si>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</si>
  <si>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</si>
  <si>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</si>
  <si>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</si>
  <si>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</si>
  <si>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</si>
  <si>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</si>
  <si>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</si>
  <si>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</si>
  <si>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</si>
  <si>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</si>
  <si>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</si>
  <si>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</si>
  <si>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</si>
  <si>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</si>
  <si>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</si>
  <si>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</si>
  <si>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</si>
  <si>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</si>
  <si>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</si>
  <si>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</si>
  <si>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</si>
  <si>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</si>
  <si>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</si>
  <si>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</si>
  <si>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</si>
  <si>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</si>
  <si>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</si>
  <si>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</si>
  <si>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</si>
  <si>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</si>
  <si>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</si>
  <si>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</si>
  <si>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</si>
  <si>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</si>
  <si>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</si>
  <si>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</si>
  <si>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</si>
  <si>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</si>
  <si>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</si>
  <si>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</si>
  <si>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</si>
  <si>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</si>
  <si>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</si>
  <si>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</si>
  <si>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</si>
  <si>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</si>
  <si>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</si>
  <si>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</si>
  <si>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</si>
  <si>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</si>
  <si>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</si>
  <si>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</si>
  <si>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</si>
  <si>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</si>
  <si>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</si>
  <si>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</si>
  <si>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</si>
  <si>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</si>
  <si>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</si>
  <si>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</si>
  <si>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</si>
  <si>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</si>
  <si>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</si>
  <si>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</si>
  <si>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</si>
  <si>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</si>
  <si>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</si>
  <si>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</si>
  <si>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</si>
  <si>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</si>
  <si>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</si>
  <si>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</si>
  <si>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</si>
  <si>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</si>
  <si>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</si>
  <si>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</si>
  <si>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</si>
  <si>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</si>
  <si>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</si>
  <si>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</si>
  <si>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</si>
  <si>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</si>
  <si>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</si>
  <si>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</si>
  <si>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</si>
  <si>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</si>
  <si>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</si>
  <si>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</si>
  <si>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</si>
  <si>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</si>
  <si>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</si>
  <si>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</si>
  <si>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</si>
  <si>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</si>
  <si>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</si>
  <si>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</si>
  <si>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</si>
  <si>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</si>
  <si>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</si>
  <si>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</si>
  <si>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</si>
  <si>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</si>
  <si>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</si>
  <si>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</si>
  <si>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</si>
  <si>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</si>
  <si>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</si>
  <si>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</si>
  <si>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</si>
  <si>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</si>
  <si>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</si>
  <si>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</si>
  <si>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</si>
  <si>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</si>
  <si>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</si>
  <si>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</si>
  <si>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</si>
  <si>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</si>
  <si>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</si>
  <si>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</si>
  <si>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</si>
  <si>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</si>
  <si>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</si>
  <si>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</si>
  <si>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</si>
  <si>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</si>
  <si>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</si>
  <si>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</si>
  <si>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</si>
  <si>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</si>
  <si>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</si>
  <si>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</si>
  <si>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</si>
  <si>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</si>
  <si>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</si>
  <si>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</si>
  <si>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</si>
  <si>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</si>
  <si>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</si>
  <si>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</si>
  <si>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</si>
  <si>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</si>
  <si>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</si>
  <si>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</si>
  <si>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</si>
  <si>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</si>
  <si>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</si>
  <si>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</si>
  <si>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</si>
  <si>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</si>
  <si>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</si>
  <si>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</si>
  <si>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</si>
  <si>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</si>
  <si>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</si>
  <si>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</si>
  <si>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</si>
  <si>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</si>
  <si>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</si>
  <si>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</si>
  <si>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</si>
  <si>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</si>
  <si>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</si>
  <si>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</si>
  <si>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</si>
  <si>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</si>
  <si>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</si>
  <si>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</si>
  <si>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</si>
  <si>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</si>
  <si>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</si>
  <si>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</si>
  <si>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</si>
  <si>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</si>
  <si>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</si>
  <si>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</si>
  <si>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</si>
  <si>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</si>
  <si>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</si>
  <si>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</si>
  <si>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</si>
  <si>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</si>
  <si>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</si>
  <si>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</si>
  <si>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</si>
  <si>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</si>
  <si>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</si>
  <si>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</si>
  <si>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</si>
  <si>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</si>
  <si>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</si>
  <si>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</si>
  <si>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</si>
  <si>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</si>
  <si>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</si>
  <si>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</si>
  <si>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</si>
  <si>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</si>
  <si>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</si>
  <si>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</si>
  <si>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</si>
  <si>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</si>
  <si>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</si>
  <si>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</si>
  <si>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</si>
  <si>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</si>
  <si>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</si>
  <si>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</si>
  <si>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</si>
  <si>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</si>
  <si>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</si>
  <si>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</si>
  <si>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</si>
  <si>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</si>
  <si>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</si>
  <si>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</si>
  <si>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</si>
  <si>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</si>
  <si>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</si>
  <si>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</si>
  <si>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</si>
  <si>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</si>
  <si>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</si>
  <si>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</si>
  <si>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</si>
  <si>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</si>
  <si>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</si>
  <si>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</si>
  <si>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</si>
  <si>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</si>
  <si>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</si>
  <si>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</si>
  <si>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</si>
  <si>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</si>
  <si>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</si>
  <si>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</si>
  <si>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</si>
  <si>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</si>
  <si>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</si>
  <si>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</si>
  <si>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</si>
  <si>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</si>
  <si>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</si>
  <si>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</si>
  <si>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</si>
  <si>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</si>
  <si>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</si>
  <si>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</si>
  <si>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</si>
  <si>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</si>
  <si>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</si>
  <si>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</si>
  <si>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</si>
  <si>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</si>
  <si>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</si>
  <si>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</si>
  <si>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</si>
  <si>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</si>
  <si>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</si>
  <si>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</si>
  <si>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</si>
  <si>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</si>
  <si>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</si>
  <si>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</si>
  <si>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</si>
  <si>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</si>
  <si>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</si>
  <si>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</si>
  <si>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</si>
  <si>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</si>
  <si>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</si>
  <si>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</si>
  <si>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</si>
  <si>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</si>
  <si>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</si>
  <si>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</si>
  <si>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</si>
  <si>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</si>
  <si>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</si>
  <si>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</si>
  <si>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</si>
  <si>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</si>
  <si>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</si>
  <si>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</si>
  <si>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</si>
  <si>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</si>
  <si>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</si>
  <si>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</si>
  <si>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</si>
  <si>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</si>
  <si>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</si>
  <si>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</si>
  <si>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</si>
  <si>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</si>
  <si>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</si>
  <si>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</si>
  <si>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</si>
  <si>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</si>
  <si>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</si>
  <si>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</si>
  <si>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</si>
  <si>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</si>
  <si>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</si>
  <si>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</si>
  <si>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</si>
  <si>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</si>
  <si>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</si>
  <si>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</si>
  <si>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</si>
  <si>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</si>
  <si>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</si>
  <si>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</si>
  <si>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</si>
  <si>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</si>
  <si>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</si>
  <si>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</si>
  <si>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</si>
  <si>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</si>
  <si>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</si>
  <si>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</si>
  <si>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</si>
  <si>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</si>
  <si>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</si>
  <si>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</si>
  <si>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</si>
  <si>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</si>
  <si>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</si>
  <si>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</si>
  <si>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</si>
  <si>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</si>
  <si>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</si>
  <si>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</si>
  <si>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</si>
  <si>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</si>
  <si>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</si>
  <si>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</si>
  <si>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</si>
  <si>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</si>
  <si>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</si>
  <si>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</si>
  <si>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</si>
  <si>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</si>
  <si>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</si>
  <si>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</si>
  <si>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</si>
  <si>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</si>
  <si>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</si>
  <si>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</si>
  <si>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</si>
  <si>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</si>
  <si>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</si>
  <si>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</si>
  <si>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</si>
  <si>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</si>
  <si>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</si>
  <si>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</si>
  <si>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</si>
  <si>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</si>
  <si>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</si>
  <si>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</si>
  <si>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</si>
  <si>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</si>
  <si>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</si>
  <si>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</si>
  <si>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</si>
  <si>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</si>
  <si>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</si>
  <si>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</si>
  <si>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</si>
  <si>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</si>
  <si>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</si>
  <si>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</si>
  <si>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</si>
  <si>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</si>
  <si>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</si>
  <si>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</si>
  <si>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</si>
  <si>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</si>
  <si>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</si>
  <si>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</si>
  <si>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</si>
  <si>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</si>
  <si>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</si>
  <si>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</si>
  <si>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</si>
  <si>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</si>
  <si>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</si>
  <si>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</si>
  <si>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</si>
  <si>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</si>
  <si>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</si>
  <si>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</si>
  <si>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</si>
  <si>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</si>
  <si>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</si>
  <si>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</si>
  <si>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</si>
  <si>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</si>
  <si>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</si>
  <si>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</si>
  <si>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</si>
  <si>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</si>
  <si>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</si>
  <si>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</si>
  <si>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</si>
  <si>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</si>
  <si>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</si>
  <si>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</si>
  <si>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</si>
  <si>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</si>
  <si>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</si>
  <si>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</si>
  <si>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</si>
  <si>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</si>
  <si>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</si>
  <si>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</si>
  <si>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</si>
  <si>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</si>
  <si>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</si>
  <si>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</si>
  <si>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</si>
  <si>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</si>
  <si>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</si>
  <si>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</si>
  <si>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</si>
  <si>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</si>
  <si>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</si>
  <si>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</si>
  <si>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</si>
  <si>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</si>
  <si>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</si>
  <si>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</si>
  <si>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</si>
  <si>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</si>
  <si>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</si>
  <si>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</si>
  <si>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</si>
  <si>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</si>
  <si>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</si>
  <si>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</si>
  <si>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</si>
  <si>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</si>
  <si>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</si>
  <si>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</si>
  <si>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</si>
  <si>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</si>
  <si>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</si>
  <si>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</si>
  <si>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</si>
  <si>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</si>
  <si>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</si>
  <si>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</si>
  <si>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</si>
  <si>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</si>
  <si>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</si>
  <si>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</si>
  <si>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</si>
  <si>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</si>
  <si>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</si>
  <si>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</si>
  <si>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</si>
  <si>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</si>
  <si>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</si>
  <si>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</si>
  <si>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</si>
  <si>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</si>
  <si>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</si>
  <si>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</si>
  <si>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</si>
  <si>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</si>
  <si>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</si>
  <si>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</si>
  <si>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</si>
  <si>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</si>
  <si>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</si>
  <si>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</si>
  <si>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</si>
  <si>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</si>
  <si>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</si>
  <si>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</si>
  <si>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</si>
  <si>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</si>
  <si>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</si>
  <si>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</si>
  <si>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</si>
  <si>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</si>
  <si>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</si>
  <si>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</si>
  <si>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</si>
  <si>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</si>
  <si>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</si>
  <si>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</si>
  <si>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</si>
  <si>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</si>
  <si>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</si>
  <si>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</si>
  <si>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</si>
  <si>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</si>
  <si>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</si>
  <si>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</si>
  <si>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</si>
  <si>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</si>
  <si>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</si>
  <si>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</si>
  <si>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</si>
  <si>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</si>
  <si>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</si>
  <si>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</si>
  <si>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</si>
  <si>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</si>
  <si>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</si>
  <si>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</si>
  <si>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</si>
  <si>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</si>
  <si>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</si>
  <si>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</si>
  <si>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</si>
  <si>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</si>
  <si>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</si>
  <si>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</si>
  <si>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</si>
  <si>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</si>
  <si>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</si>
  <si>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</si>
  <si>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</si>
  <si>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</si>
  <si>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</si>
  <si>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</si>
  <si>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</si>
  <si>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</si>
  <si>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</si>
  <si>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</si>
  <si>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</si>
  <si>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</si>
  <si>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</si>
  <si>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</si>
  <si>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</si>
  <si>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</si>
  <si>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</si>
  <si>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</si>
  <si>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</si>
  <si>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</si>
  <si>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</si>
  <si>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</si>
  <si>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</si>
  <si>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</si>
  <si>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</si>
  <si>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</si>
  <si>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</si>
  <si>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</si>
  <si>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</si>
  <si>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</si>
  <si>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</si>
  <si>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</si>
  <si>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</si>
  <si>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</si>
  <si>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</si>
  <si>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</si>
  <si>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</si>
  <si>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</si>
  <si>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</si>
  <si>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</si>
  <si>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</si>
  <si>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</si>
  <si>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</si>
  <si>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</si>
  <si>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</si>
  <si>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</si>
  <si>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</si>
  <si>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</si>
  <si>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</si>
  <si>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</si>
  <si>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</si>
  <si>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</si>
  <si>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</si>
  <si>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</si>
  <si>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</si>
  <si>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</si>
  <si>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</si>
  <si>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</si>
  <si>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</si>
  <si>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</si>
  <si>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</si>
  <si>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</si>
  <si>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</si>
  <si>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</si>
  <si>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</si>
  <si>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</si>
  <si>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</si>
  <si>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</si>
  <si>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</si>
  <si>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</si>
  <si>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</si>
  <si>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</si>
  <si>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</si>
  <si>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</si>
  <si>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</si>
  <si>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</si>
  <si>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</si>
  <si>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</si>
  <si>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</si>
  <si>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</si>
  <si>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</si>
  <si>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</si>
  <si>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</si>
  <si>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</si>
  <si>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</si>
  <si>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</si>
  <si>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</si>
  <si>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</si>
  <si>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</si>
  <si>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</si>
  <si>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</si>
  <si>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</si>
  <si>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</si>
  <si>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</si>
  <si>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</si>
  <si>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</si>
  <si>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</si>
  <si>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</si>
  <si>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</si>
  <si>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</si>
  <si>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</si>
  <si>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</si>
  <si>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</si>
  <si>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</si>
  <si>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</si>
  <si>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</si>
  <si>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</si>
  <si>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</si>
  <si>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</si>
  <si>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</si>
  <si>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</si>
  <si>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</si>
  <si>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</si>
  <si>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</si>
  <si>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</si>
  <si>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</si>
  <si>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</si>
  <si>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</si>
  <si>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</si>
  <si>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</si>
  <si>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</si>
  <si>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</si>
  <si>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</si>
  <si>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</si>
  <si>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</si>
  <si>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</si>
  <si>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</si>
  <si>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</si>
  <si>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</si>
  <si>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</si>
  <si>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</si>
  <si>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</si>
  <si>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</si>
  <si>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</si>
  <si>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</si>
  <si>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</si>
  <si>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</si>
  <si>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</si>
  <si>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</si>
  <si>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</si>
  <si>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</si>
  <si>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</si>
  <si>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</si>
  <si>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</si>
  <si>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</si>
  <si>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</si>
  <si>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</si>
  <si>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</si>
  <si>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</si>
  <si>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</si>
  <si>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</si>
  <si>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</si>
  <si>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</si>
  <si>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</si>
  <si>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</si>
  <si>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</si>
  <si>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</si>
  <si>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</si>
  <si>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</si>
  <si>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</si>
  <si>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</si>
  <si>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</si>
  <si>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</si>
  <si>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</si>
  <si>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</si>
  <si>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</si>
  <si>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</si>
  <si>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</si>
  <si>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</si>
  <si>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</si>
  <si>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</si>
  <si>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</si>
  <si>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</si>
  <si>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</si>
  <si>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</si>
  <si>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</si>
  <si>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</si>
  <si>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</si>
  <si>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</si>
  <si>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</si>
  <si>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</si>
  <si>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</si>
  <si>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</si>
  <si>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</si>
  <si>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</si>
  <si>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</si>
  <si>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</si>
  <si>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</si>
  <si>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</si>
  <si>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</si>
  <si>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</si>
  <si>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</si>
  <si>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</si>
  <si>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</si>
  <si>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</si>
  <si>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</si>
  <si>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</si>
  <si>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</si>
  <si>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</si>
  <si>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</si>
  <si>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</si>
  <si>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</si>
  <si>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</si>
  <si>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</si>
  <si>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</si>
  <si>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</si>
  <si>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</si>
  <si>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</si>
  <si>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</si>
  <si>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</si>
  <si>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</si>
  <si>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</si>
  <si>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</si>
  <si>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</si>
  <si>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</si>
  <si>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</si>
  <si>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</si>
  <si>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</si>
  <si>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</si>
  <si>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</si>
  <si>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</si>
  <si>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</si>
  <si>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</si>
  <si>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</si>
  <si>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</si>
  <si>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</si>
  <si>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</si>
  <si>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</si>
  <si>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</si>
  <si>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</si>
  <si>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</si>
  <si>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</si>
  <si>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</si>
  <si>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</si>
  <si>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</si>
  <si>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</si>
  <si>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</si>
  <si>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</si>
  <si>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</si>
  <si>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</si>
  <si>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</si>
  <si>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</si>
  <si>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</si>
  <si>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</si>
  <si>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</si>
  <si>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</si>
  <si>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</si>
  <si>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</si>
  <si>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</si>
  <si>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</si>
  <si>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</si>
  <si>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</si>
  <si>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</si>
  <si>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</si>
  <si>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</si>
  <si>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</si>
  <si>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</si>
  <si>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</si>
  <si>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</si>
  <si>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</si>
  <si>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</si>
  <si>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</si>
  <si>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</si>
  <si>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</si>
  <si>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</si>
  <si>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</si>
  <si>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</si>
  <si>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</si>
  <si>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</si>
  <si>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</si>
  <si>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</si>
  <si>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</si>
  <si>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</si>
  <si>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</si>
  <si>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</si>
  <si>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</si>
  <si>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</si>
  <si>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</si>
  <si>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</si>
  <si>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</si>
  <si>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</si>
  <si>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</si>
  <si>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</si>
  <si>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</si>
  <si>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</si>
  <si>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</si>
  <si>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</si>
  <si>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</si>
  <si>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</si>
  <si>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</si>
  <si>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</si>
  <si>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</si>
  <si>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</si>
  <si>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</si>
  <si>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</si>
  <si>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</si>
  <si>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</si>
  <si>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</si>
  <si>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</si>
  <si>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</si>
  <si>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</si>
  <si>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</si>
  <si>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</si>
  <si>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</si>
  <si>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</si>
  <si>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</si>
  <si>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</si>
  <si>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</si>
  <si>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</si>
  <si>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</si>
  <si>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</si>
  <si>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</si>
  <si>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</si>
  <si>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</si>
  <si>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</si>
  <si>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</si>
  <si>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</si>
  <si>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</si>
  <si>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</si>
  <si>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</si>
  <si>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</si>
  <si>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</si>
  <si>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</si>
  <si>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</si>
  <si>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</si>
  <si>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</si>
  <si>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</si>
  <si>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</si>
  <si>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</si>
  <si>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</si>
  <si>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</si>
  <si>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</si>
  <si>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</si>
  <si>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</si>
  <si>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</si>
  <si>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</si>
  <si>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</si>
  <si>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</si>
  <si>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</si>
  <si>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</si>
  <si>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</si>
  <si>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</si>
  <si>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</si>
  <si>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</si>
  <si>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</si>
  <si>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</si>
  <si>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</si>
  <si>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</si>
  <si>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</si>
  <si>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</si>
  <si>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</si>
  <si>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</si>
  <si>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</si>
  <si>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</si>
  <si>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</si>
  <si>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</si>
  <si>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</si>
  <si>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</si>
  <si>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</si>
  <si>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</si>
  <si>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</si>
  <si>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</si>
  <si>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</si>
  <si>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</si>
  <si>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</si>
  <si>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</si>
  <si>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</si>
  <si>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</si>
  <si>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</si>
  <si>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</si>
  <si>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</si>
  <si>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</si>
  <si>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</si>
  <si>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</si>
  <si>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</si>
  <si>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</si>
  <si>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</si>
  <si>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</si>
  <si>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</si>
  <si>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</si>
  <si>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</si>
  <si>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</si>
  <si>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</si>
  <si>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</si>
  <si>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</si>
  <si>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</si>
  <si>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</si>
  <si>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</si>
  <si>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</si>
  <si>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</si>
  <si>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</si>
  <si>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</si>
  <si>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</si>
  <si>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</si>
  <si>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</si>
  <si>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</si>
  <si>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</si>
  <si>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</si>
  <si>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</si>
  <si>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</si>
  <si>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</si>
  <si>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</si>
  <si>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</si>
  <si>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</si>
  <si>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</si>
  <si>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</si>
  <si>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</si>
  <si>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</si>
  <si>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</si>
  <si>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</si>
  <si>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</si>
  <si>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</si>
  <si>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</si>
  <si>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</si>
  <si>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</si>
  <si>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</si>
  <si>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</si>
  <si>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</si>
  <si>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</si>
  <si>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</si>
  <si>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</si>
  <si>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</si>
  <si>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</si>
  <si>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</si>
  <si>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</si>
  <si>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</si>
  <si>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</si>
  <si>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</si>
  <si>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</si>
  <si>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</si>
  <si>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</si>
  <si>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</si>
  <si>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</si>
  <si>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</si>
  <si>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</si>
  <si>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</si>
  <si>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</si>
  <si>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</si>
  <si>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</si>
  <si>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</si>
  <si>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</si>
  <si>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</si>
  <si>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</si>
  <si>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</si>
  <si>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</si>
  <si>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</si>
  <si>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</si>
  <si>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</si>
  <si>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</si>
  <si>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</si>
  <si>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</si>
  <si>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</si>
  <si>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</si>
  <si>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</si>
  <si>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</si>
  <si>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</si>
  <si>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</si>
  <si>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</si>
  <si>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</si>
  <si>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</si>
  <si>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</si>
  <si>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</si>
  <si>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</si>
  <si>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</si>
  <si>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</si>
  <si>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</si>
  <si>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</si>
  <si>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</si>
  <si>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</si>
  <si>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</si>
  <si>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</si>
  <si>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</si>
  <si>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</si>
  <si>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</si>
  <si>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</si>
  <si>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</si>
  <si>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</si>
  <si>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</si>
  <si>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</si>
  <si>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</si>
  <si>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</si>
  <si>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</si>
  <si>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</si>
  <si>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</si>
  <si>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</si>
  <si>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</si>
  <si>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</si>
  <si>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</si>
  <si>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</si>
  <si>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</si>
  <si>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</si>
  <si>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</si>
  <si>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</si>
  <si>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</si>
  <si>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</si>
  <si>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</si>
  <si>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</si>
  <si>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</si>
  <si>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</si>
  <si>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</si>
  <si>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</si>
  <si>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</si>
  <si>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</si>
  <si>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</si>
  <si>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</si>
  <si>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</si>
  <si>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</si>
  <si>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</si>
  <si>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</si>
  <si>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</si>
  <si>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</si>
  <si>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</si>
  <si>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</si>
  <si>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</si>
  <si>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</si>
  <si>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</si>
  <si>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</si>
  <si>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</si>
  <si>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</si>
  <si>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</si>
  <si>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</si>
  <si>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</si>
  <si>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</si>
  <si>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</si>
  <si>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</si>
  <si>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</si>
  <si>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</si>
  <si>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</si>
  <si>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</si>
  <si>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</si>
  <si>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</si>
  <si>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</si>
  <si>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</si>
  <si>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</si>
  <si>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</si>
  <si>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</si>
  <si>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</si>
  <si>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</si>
  <si>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</si>
  <si>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</si>
  <si>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</si>
  <si>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</si>
  <si>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</si>
  <si>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</si>
  <si>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</si>
  <si>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</si>
  <si>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</si>
  <si>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</si>
  <si>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</si>
  <si>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</si>
  <si>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</si>
  <si>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</si>
  <si>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</si>
  <si>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</si>
  <si>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</si>
  <si>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</si>
  <si>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</si>
  <si>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</si>
  <si>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</si>
  <si>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</si>
  <si>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</si>
  <si>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</si>
  <si>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</si>
  <si>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</si>
  <si>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</si>
  <si>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</si>
  <si>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</si>
  <si>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</si>
  <si>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</si>
  <si>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</si>
  <si>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</si>
  <si>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</si>
  <si>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</si>
  <si>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</si>
  <si>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</si>
  <si>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</si>
  <si>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</si>
  <si>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</si>
  <si>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</si>
  <si>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</si>
  <si>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</si>
  <si>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</si>
  <si>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</si>
  <si>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</si>
  <si>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</si>
  <si>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</si>
  <si>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</si>
  <si>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</si>
  <si>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</si>
  <si>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</si>
  <si>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</si>
  <si>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</si>
  <si>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</si>
  <si>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</si>
  <si>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</si>
  <si>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</si>
  <si>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</si>
  <si>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</si>
  <si>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</si>
  <si>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</si>
  <si>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</si>
  <si>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</si>
  <si>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</si>
  <si>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</si>
  <si>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</si>
  <si>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</si>
  <si>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</si>
  <si>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</si>
  <si>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</si>
  <si>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</si>
  <si>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</si>
  <si>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</si>
  <si>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</si>
  <si>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</si>
  <si>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</si>
  <si>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</si>
  <si>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</si>
  <si>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</si>
  <si>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</si>
  <si>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</si>
  <si>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</si>
  <si>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</si>
  <si>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</si>
  <si>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</si>
  <si>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</si>
  <si>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</si>
  <si>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</si>
  <si>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</si>
  <si>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</si>
  <si>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</si>
  <si>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</si>
  <si>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</si>
  <si>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</si>
  <si>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</si>
  <si>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</si>
  <si>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</si>
  <si>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</si>
  <si>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</si>
  <si>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</si>
  <si>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</si>
  <si>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</si>
  <si>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</si>
  <si>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</si>
  <si>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</si>
  <si>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</si>
  <si>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</si>
  <si>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</si>
  <si>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</si>
  <si>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</si>
  <si>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</si>
  <si>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</si>
  <si>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</si>
  <si>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</si>
  <si>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</si>
  <si>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</si>
  <si>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</si>
  <si>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</si>
  <si>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</si>
  <si>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</si>
  <si>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</si>
  <si>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</si>
  <si>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</si>
  <si>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</si>
  <si>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</si>
  <si>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</si>
  <si>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</si>
  <si>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</si>
  <si>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</si>
  <si>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</si>
  <si>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</si>
  <si>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</si>
  <si>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</si>
  <si>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</si>
  <si>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</si>
  <si>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</si>
  <si>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</si>
  <si>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</si>
  <si>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</si>
  <si>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</si>
  <si>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</si>
  <si>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</si>
  <si>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</si>
  <si>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</si>
  <si>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</si>
  <si>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</si>
  <si>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</si>
  <si>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</si>
  <si>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</si>
  <si>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</si>
  <si>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</si>
  <si>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</si>
  <si>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</si>
  <si>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</si>
  <si>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</si>
  <si>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</si>
  <si>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</si>
  <si>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</si>
  <si>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</si>
  <si>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</si>
  <si>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</si>
  <si>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</si>
  <si>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</si>
  <si>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</si>
  <si>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</si>
  <si>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</si>
  <si>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</si>
  <si>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</si>
  <si>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</si>
  <si>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</si>
  <si>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</si>
  <si>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</si>
  <si>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</si>
  <si>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</si>
  <si>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</si>
  <si>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</si>
  <si>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</si>
  <si>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</si>
  <si>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</si>
  <si>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</si>
  <si>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</si>
  <si>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</si>
  <si>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</si>
  <si>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</si>
  <si>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</si>
  <si>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</si>
  <si>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</si>
  <si>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</si>
  <si>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</si>
  <si>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</si>
  <si>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</si>
  <si>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</si>
  <si>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</si>
  <si>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</si>
  <si>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</si>
  <si>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</si>
  <si>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</si>
  <si>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</si>
  <si>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</si>
  <si>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</si>
  <si>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</si>
  <si>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</si>
  <si>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</si>
  <si>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</si>
  <si>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</si>
  <si>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</si>
  <si>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</si>
  <si>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</si>
  <si>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</si>
  <si>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</si>
  <si>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</si>
  <si>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</si>
  <si>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</si>
  <si>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</si>
  <si>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</si>
  <si>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</si>
  <si>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</si>
  <si>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</si>
  <si>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</si>
  <si>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</si>
  <si>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</si>
  <si>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</si>
  <si>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</si>
  <si>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</si>
  <si>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</si>
  <si>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</si>
  <si>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</si>
  <si>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</si>
  <si>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</si>
  <si>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</si>
  <si>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</si>
  <si>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</si>
  <si>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</si>
  <si>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</si>
  <si>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</si>
  <si>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</si>
  <si>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</si>
  <si>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</si>
  <si>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</si>
  <si>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</si>
  <si>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</si>
  <si>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</si>
  <si>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</si>
  <si>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</si>
  <si>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</si>
  <si>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</si>
  <si>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</si>
  <si>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</si>
  <si>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</si>
  <si>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</si>
  <si>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</si>
  <si>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</si>
  <si>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</si>
  <si>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</si>
  <si>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</si>
  <si>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</si>
  <si>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</si>
  <si>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</si>
  <si>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</si>
  <si>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</si>
  <si>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</si>
  <si>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</si>
  <si>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</si>
  <si>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</si>
  <si>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</si>
  <si>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</si>
  <si>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</si>
  <si>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</si>
  <si>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</si>
  <si>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</si>
  <si>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</si>
  <si>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</si>
  <si>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</si>
  <si>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</si>
  <si>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</si>
  <si>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</si>
  <si>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</si>
  <si>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</si>
  <si>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</si>
  <si>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</si>
  <si>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</si>
  <si>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</si>
  <si>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</si>
  <si>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</si>
  <si>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</si>
  <si>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</si>
  <si>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</si>
  <si>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</si>
  <si>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</si>
  <si>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</si>
  <si>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</si>
  <si>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</si>
  <si>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</si>
  <si>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</si>
  <si>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</si>
  <si>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</si>
  <si>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</si>
  <si>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</si>
  <si>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</si>
  <si>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</si>
  <si>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</si>
  <si>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</si>
  <si>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</si>
  <si>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</si>
  <si>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</si>
  <si>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</si>
  <si>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</si>
  <si>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</si>
  <si>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</si>
  <si>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</si>
  <si>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</si>
  <si>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</si>
  <si>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</si>
  <si>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</si>
  <si>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</si>
  <si>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</si>
  <si>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</si>
  <si>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</si>
  <si>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</si>
  <si>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</si>
  <si>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</si>
  <si>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</si>
  <si>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</si>
  <si>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</si>
  <si>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</si>
  <si>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</si>
  <si>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</si>
  <si>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</si>
  <si>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</si>
  <si>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</si>
  <si>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</si>
  <si>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</si>
  <si>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</si>
  <si>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</si>
  <si>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</si>
  <si>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</si>
  <si>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</si>
  <si>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</si>
  <si>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</si>
  <si>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</si>
  <si>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</si>
  <si>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</si>
  <si>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</si>
  <si>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</si>
  <si>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</si>
  <si>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</si>
  <si>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</si>
  <si>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</si>
  <si>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</si>
  <si>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</si>
  <si>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</si>
  <si>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</si>
  <si>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</si>
  <si>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</si>
  <si>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</si>
  <si>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</si>
  <si>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</si>
  <si>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</si>
  <si>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</si>
  <si>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</si>
  <si>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</si>
  <si>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</si>
  <si>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</si>
  <si>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</si>
  <si>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</si>
  <si>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</si>
  <si>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</si>
  <si>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</si>
  <si>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</si>
  <si>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</si>
  <si>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</si>
  <si>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</si>
  <si>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</si>
  <si>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</si>
  <si>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</si>
  <si>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</si>
  <si>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</si>
  <si>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</si>
  <si>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</si>
  <si>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</si>
  <si>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</si>
  <si>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</si>
  <si>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</si>
  <si>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</si>
  <si>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</si>
  <si>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</si>
  <si>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</si>
  <si>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</si>
  <si>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</si>
  <si>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</si>
  <si>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</si>
  <si>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</si>
  <si>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</si>
  <si>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</si>
  <si>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</si>
  <si>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</si>
  <si>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</si>
  <si>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</si>
  <si>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</si>
  <si>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</si>
  <si>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</si>
  <si>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</si>
  <si>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</si>
  <si>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</si>
  <si>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</si>
  <si>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</si>
  <si>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</si>
  <si>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</si>
  <si>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</si>
  <si>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</si>
  <si>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</si>
  <si>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</si>
  <si>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</si>
  <si>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</si>
  <si>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</si>
  <si>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</si>
  <si>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</si>
  <si>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</si>
  <si>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</si>
  <si>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</si>
  <si>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</si>
  <si>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</si>
  <si>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</si>
  <si>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</si>
  <si>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</si>
  <si>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</si>
  <si>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</si>
  <si>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</si>
  <si>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</si>
  <si>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</si>
  <si>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</si>
  <si>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</si>
  <si>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</si>
  <si>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</si>
  <si>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</si>
  <si>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</si>
  <si>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</si>
  <si>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</si>
  <si>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</si>
  <si>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</si>
  <si>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</si>
  <si>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</si>
  <si>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</si>
  <si>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</si>
  <si>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</si>
  <si>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</si>
  <si>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</si>
  <si>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</si>
  <si>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</si>
  <si>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</si>
  <si>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</si>
  <si>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</si>
  <si>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</si>
  <si>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</si>
  <si>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</si>
  <si>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</si>
  <si>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</si>
  <si>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</si>
  <si>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</si>
  <si>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</si>
  <si>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</si>
  <si>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</si>
  <si>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</si>
  <si>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</si>
  <si>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</si>
  <si>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</si>
  <si>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</si>
  <si>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</si>
  <si>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</si>
  <si>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</si>
  <si>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</si>
  <si>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</si>
  <si>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</si>
  <si>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</si>
  <si>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</si>
  <si>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</si>
  <si>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</si>
  <si>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</si>
  <si>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</si>
  <si>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</si>
  <si>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</si>
  <si>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</si>
  <si>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</si>
  <si>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</si>
  <si>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</si>
  <si>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</si>
  <si>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</si>
  <si>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</si>
  <si>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</si>
  <si>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</si>
  <si>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</si>
  <si>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</si>
  <si>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</si>
  <si>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</si>
  <si>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</si>
  <si>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</si>
  <si>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</si>
  <si>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</si>
  <si>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</si>
  <si>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</si>
  <si>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</si>
  <si>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</si>
  <si>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</si>
  <si>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</si>
  <si>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</si>
  <si>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</si>
  <si>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</si>
  <si>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</si>
  <si>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</si>
  <si>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</si>
  <si>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</si>
  <si>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</si>
  <si>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</si>
  <si>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</si>
  <si>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</si>
  <si>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</si>
  <si>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</si>
  <si>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</si>
  <si>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</si>
  <si>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</si>
  <si>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</si>
  <si>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</si>
  <si>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</si>
  <si>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</si>
  <si>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</si>
  <si>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</si>
  <si>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</si>
  <si>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</si>
  <si>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</si>
  <si>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</si>
  <si>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</si>
  <si>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</si>
  <si>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</si>
  <si>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</si>
  <si>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</si>
  <si>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</si>
  <si>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</si>
  <si>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</si>
  <si>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</si>
  <si>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</si>
  <si>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</si>
  <si>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</si>
  <si>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</si>
  <si>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</si>
  <si>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</si>
  <si>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</si>
  <si>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</si>
  <si>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</si>
  <si>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</si>
  <si>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</si>
  <si>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</si>
  <si>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</si>
  <si>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</si>
  <si>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</si>
  <si>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</si>
  <si>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</si>
  <si>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</si>
  <si>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</si>
  <si>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</si>
  <si>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</si>
  <si>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</si>
  <si>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</si>
  <si>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</si>
  <si>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</si>
  <si>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</si>
  <si>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</si>
  <si>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</si>
  <si>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</si>
  <si>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</si>
  <si>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</si>
  <si>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</si>
  <si>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</si>
  <si>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</si>
  <si>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</si>
  <si>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</si>
  <si>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</si>
  <si>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</si>
  <si>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</si>
  <si>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</si>
  <si>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</si>
  <si>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</si>
  <si>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</si>
  <si>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</si>
  <si>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</si>
  <si>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</si>
  <si>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</si>
  <si>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</si>
  <si>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</si>
  <si>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</si>
  <si>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</si>
  <si>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</si>
  <si>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</si>
  <si>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</si>
  <si>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</si>
  <si>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</si>
  <si>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</si>
  <si>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</si>
  <si>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</si>
  <si>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</si>
  <si>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</si>
  <si>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</si>
  <si>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</si>
  <si>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</si>
  <si>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</si>
  <si>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</si>
  <si>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</si>
  <si>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</si>
  <si>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</si>
  <si>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</si>
  <si>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</si>
  <si>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</si>
  <si>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</si>
  <si>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</si>
  <si>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</si>
  <si>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</si>
  <si>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</si>
  <si>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</si>
  <si>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</si>
  <si>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</si>
  <si>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</si>
  <si>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</si>
  <si>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</si>
  <si>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</si>
  <si>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</si>
  <si>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</si>
  <si>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</si>
  <si>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</si>
  <si>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</si>
  <si>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</si>
  <si>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</si>
  <si>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</si>
  <si>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</si>
  <si>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</si>
  <si>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</si>
  <si>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</si>
  <si>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</si>
  <si>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</si>
  <si>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</si>
  <si>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</si>
  <si>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</si>
  <si>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</si>
  <si>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</si>
  <si>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</si>
  <si>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</si>
  <si>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</si>
  <si>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</si>
  <si>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</si>
  <si>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</si>
  <si>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</si>
  <si>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</si>
  <si>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</si>
  <si>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</si>
  <si>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</si>
  <si>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</si>
  <si>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</si>
  <si>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</si>
  <si>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</si>
  <si>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</si>
  <si>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</si>
  <si>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</si>
  <si>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</si>
  <si>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</si>
  <si>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</si>
  <si>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</si>
  <si>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</si>
  <si>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</si>
  <si>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</si>
  <si>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</si>
  <si>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</si>
  <si>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</si>
  <si>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</si>
  <si>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</si>
  <si>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</si>
  <si>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</si>
  <si>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</si>
  <si>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</si>
  <si>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</si>
  <si>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</si>
  <si>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</si>
  <si>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</si>
  <si>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</si>
  <si>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</si>
  <si>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</si>
  <si>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</si>
  <si>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</si>
  <si>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</si>
  <si>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</si>
  <si>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</si>
  <si>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</si>
  <si>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</si>
  <si>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</si>
  <si>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</si>
  <si>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</si>
  <si>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</si>
  <si>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</si>
  <si>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</si>
  <si>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</si>
  <si>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</si>
  <si>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</si>
  <si>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</si>
  <si>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</si>
  <si>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</si>
  <si>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</si>
  <si>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</si>
  <si>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</si>
  <si>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</si>
  <si>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</si>
  <si>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</si>
  <si>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</si>
  <si>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</si>
  <si>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</si>
  <si>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</si>
  <si>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</si>
  <si>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</si>
  <si>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</si>
  <si>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</si>
  <si>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</si>
  <si>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</si>
  <si>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</si>
  <si>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</si>
  <si>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</si>
  <si>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</si>
  <si>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</si>
  <si>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</si>
  <si>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</si>
  <si>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</si>
  <si>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</si>
  <si>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</si>
  <si>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</si>
  <si>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</si>
  <si>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</si>
  <si>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</si>
  <si>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</si>
  <si>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</si>
  <si>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</si>
  <si>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</si>
  <si>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</si>
  <si>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</si>
  <si>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</si>
  <si>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</si>
  <si>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</si>
  <si>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</si>
  <si>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</si>
  <si>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</si>
  <si>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</si>
  <si>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</si>
  <si>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</si>
  <si>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</si>
  <si>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</si>
  <si>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</si>
  <si>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</si>
  <si>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</si>
  <si>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</si>
  <si>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</si>
  <si>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</si>
  <si>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</si>
  <si>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</si>
  <si>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</si>
  <si>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</si>
  <si>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</si>
  <si>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</si>
  <si>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</si>
  <si>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</si>
  <si>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</si>
  <si>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</si>
  <si>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</si>
  <si>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</si>
  <si>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</si>
  <si>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</si>
  <si>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</si>
  <si>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</si>
  <si>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</si>
  <si>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</si>
  <si>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</si>
  <si>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</si>
  <si>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</si>
  <si>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</si>
  <si>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</si>
  <si>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</si>
  <si>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</si>
  <si>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</si>
  <si>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</si>
  <si>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</si>
  <si>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</si>
  <si>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</si>
  <si>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</si>
  <si>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</si>
  <si>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</si>
  <si>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</si>
  <si>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</si>
  <si>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</si>
  <si>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</si>
  <si>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</si>
  <si>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</si>
  <si>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</si>
  <si>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</si>
  <si>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</si>
  <si>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</si>
  <si>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</si>
  <si>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</si>
  <si>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</si>
  <si>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</si>
  <si>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</si>
  <si>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</si>
  <si>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</si>
  <si>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</si>
  <si>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</si>
  <si>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</si>
  <si>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</si>
  <si>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</si>
  <si>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</si>
  <si>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</si>
  <si>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</si>
  <si>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</si>
  <si>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</si>
  <si>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</si>
  <si>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</si>
  <si>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</si>
  <si>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</si>
  <si>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</si>
  <si>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</si>
  <si>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</si>
  <si>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</si>
  <si>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</si>
  <si>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</si>
  <si>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</si>
  <si>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</si>
  <si>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</si>
  <si>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</si>
  <si>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</si>
  <si>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</si>
  <si>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</si>
  <si>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</si>
  <si>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</si>
  <si>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</si>
  <si>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</si>
  <si>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</si>
  <si>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</si>
  <si>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</si>
  <si>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</si>
  <si>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</si>
  <si>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</si>
  <si>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</si>
  <si>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</si>
  <si>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</si>
  <si>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</si>
  <si>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</si>
  <si>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</si>
  <si>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</si>
  <si>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</si>
  <si>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</si>
  <si>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</si>
  <si>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</si>
  <si>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</si>
  <si>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</si>
  <si>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</si>
  <si>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</si>
  <si>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</si>
  <si>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</si>
  <si>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</si>
  <si>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</si>
  <si>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</si>
  <si>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</si>
  <si>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</si>
  <si>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</si>
  <si>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</si>
  <si>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</si>
  <si>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</si>
  <si>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</si>
  <si>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</si>
  <si>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</si>
  <si>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</si>
  <si>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</si>
  <si>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</si>
  <si>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</si>
  <si>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</si>
  <si>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</si>
  <si>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</si>
  <si>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</si>
  <si>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</si>
  <si>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</si>
  <si>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</si>
  <si>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</si>
  <si>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</si>
  <si>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</si>
  <si>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</si>
  <si>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</si>
  <si>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</si>
  <si>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</si>
  <si>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</si>
  <si>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</si>
  <si>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</si>
  <si>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</si>
  <si>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</si>
  <si>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</si>
  <si>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</si>
  <si>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</si>
  <si>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</si>
  <si>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</si>
  <si>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</si>
  <si>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</si>
  <si>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</si>
  <si>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</si>
  <si>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</si>
  <si>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</si>
  <si>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</si>
  <si>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</si>
  <si>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</si>
  <si>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</si>
  <si>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</si>
  <si>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</si>
  <si>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</si>
  <si>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</si>
  <si>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</si>
  <si>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</si>
  <si>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</si>
  <si>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</si>
  <si>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</si>
  <si>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</si>
  <si>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</si>
  <si>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</si>
  <si>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</si>
  <si>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</si>
  <si>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</si>
  <si>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</si>
  <si>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</si>
  <si>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</si>
  <si>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</si>
  <si>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</si>
  <si>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</si>
  <si>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</si>
  <si>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</si>
  <si>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</si>
  <si>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</si>
  <si>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</si>
  <si>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</si>
  <si>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</si>
  <si>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</si>
  <si>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</si>
  <si>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</si>
  <si>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</si>
  <si>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</si>
  <si>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</si>
  <si>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</si>
  <si>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</si>
  <si>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</si>
  <si>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</si>
  <si>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</si>
  <si>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</si>
  <si>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</si>
  <si>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</si>
  <si>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</si>
  <si>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</si>
  <si>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</si>
  <si>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</si>
  <si>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</si>
  <si>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</si>
  <si>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</si>
  <si>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</si>
  <si>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</si>
  <si>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</si>
  <si>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</si>
  <si>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</si>
  <si>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</si>
  <si>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</si>
  <si>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</si>
  <si>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</si>
  <si>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</si>
  <si>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</si>
  <si>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</si>
  <si>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</si>
  <si>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</si>
  <si>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</si>
  <si>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</si>
  <si>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</si>
  <si>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</si>
  <si>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</si>
  <si>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</si>
  <si>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</si>
  <si>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</si>
  <si>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</si>
  <si>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</si>
  <si>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</si>
  <si>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</si>
  <si>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</si>
  <si>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</si>
  <si>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</si>
  <si>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</si>
  <si>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</si>
  <si>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</si>
  <si>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</si>
  <si>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</si>
  <si>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</si>
  <si>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</si>
  <si>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</si>
  <si>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</si>
  <si>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</si>
  <si>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</si>
  <si>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</si>
  <si>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</si>
  <si>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</si>
  <si>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</si>
  <si>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</si>
  <si>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</si>
  <si>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</si>
  <si>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</si>
  <si>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</si>
  <si>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</si>
  <si>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</si>
  <si>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</si>
  <si>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</si>
  <si>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</si>
  <si>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</si>
  <si>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</si>
  <si>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</si>
  <si>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</si>
  <si>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</si>
  <si>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</si>
  <si>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</si>
  <si>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</si>
  <si>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</si>
  <si>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</si>
  <si>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</si>
  <si>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</si>
  <si>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</si>
  <si>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</si>
  <si>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</si>
  <si>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</si>
  <si>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</si>
  <si>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</si>
  <si>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</si>
  <si>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</si>
  <si>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</si>
  <si>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</si>
  <si>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</si>
  <si>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</si>
  <si>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</si>
  <si>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</si>
  <si>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</si>
  <si>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</si>
  <si>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</si>
  <si>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</si>
  <si>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</si>
  <si>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</si>
  <si>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</si>
  <si>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</si>
  <si>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</si>
  <si>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</si>
  <si>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</si>
  <si>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</si>
  <si>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</si>
  <si>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</si>
  <si>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</si>
  <si>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</si>
  <si>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</si>
  <si>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</si>
  <si>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</si>
  <si>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</si>
  <si>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</si>
  <si>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</si>
  <si>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</si>
  <si>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</si>
  <si>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</si>
  <si>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</si>
  <si>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</si>
  <si>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</si>
  <si>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</si>
  <si>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</si>
  <si>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</si>
  <si>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</si>
  <si>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</si>
  <si>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</si>
  <si>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</si>
  <si>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</si>
  <si>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</si>
  <si>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</si>
  <si>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</si>
  <si>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</si>
  <si>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</si>
  <si>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</si>
  <si>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</si>
  <si>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</si>
  <si>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</si>
  <si>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</si>
  <si>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</si>
  <si>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</si>
  <si>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</si>
  <si>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</si>
  <si>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</si>
  <si>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</si>
  <si>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</si>
  <si>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</si>
  <si>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</si>
  <si>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</si>
  <si>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</si>
  <si>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</si>
  <si>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</si>
  <si>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</si>
  <si>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</si>
  <si>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</si>
  <si>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</si>
  <si>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</si>
  <si>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</si>
  <si>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</si>
  <si>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</si>
  <si>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</si>
  <si>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</si>
  <si>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</si>
  <si>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</si>
  <si>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</si>
  <si>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</si>
  <si>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</si>
  <si>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</si>
  <si>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</si>
  <si>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</si>
  <si>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</si>
  <si>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</si>
  <si>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</si>
  <si>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</si>
  <si>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</si>
  <si>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</si>
  <si>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</si>
  <si>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</si>
  <si>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</si>
  <si>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</si>
  <si>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</si>
  <si>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</si>
  <si>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</si>
  <si>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</si>
  <si>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</si>
  <si>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</si>
  <si>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</si>
  <si>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</si>
  <si>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</si>
  <si>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</si>
  <si>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小泉　昌弘</t>
    <rPh sb="0" eb="2">
      <t>コイズミ</t>
    </rPh>
    <rPh sb="3" eb="5">
      <t>マサヒロ</t>
    </rPh>
    <phoneticPr fontId="1"/>
  </si>
  <si>
    <t>内部監査部行政課</t>
    <rPh sb="0" eb="5">
      <t>ナイブカンサブ</t>
    </rPh>
    <rPh sb="5" eb="8">
      <t>ギョウセイカ</t>
    </rPh>
    <phoneticPr fontId="1"/>
  </si>
  <si>
    <t>２　法人</t>
  </si>
  <si>
    <t>５　営利法人</t>
  </si>
  <si>
    <t>そんぽけあかぶしきがいしゃ</t>
    <phoneticPr fontId="1"/>
  </si>
  <si>
    <t>ＳＯＭＰＯケア株式会社</t>
    <phoneticPr fontId="1"/>
  </si>
  <si>
    <t>1260001015656</t>
    <phoneticPr fontId="1"/>
  </si>
  <si>
    <t>東京都品川区東品川四丁目12番8号</t>
    <phoneticPr fontId="1"/>
  </si>
  <si>
    <t>03</t>
    <phoneticPr fontId="1"/>
  </si>
  <si>
    <t>www.sompocare.com/</t>
    <phoneticPr fontId="1"/>
  </si>
  <si>
    <t>鷲見　隆充</t>
    <rPh sb="0" eb="2">
      <t>ワシミ</t>
    </rPh>
    <rPh sb="3" eb="5">
      <t>タカミツ</t>
    </rPh>
    <phoneticPr fontId="1"/>
  </si>
  <si>
    <t>代表取締役</t>
    <phoneticPr fontId="1"/>
  </si>
  <si>
    <t>そんぽけあ　らゔぃーれ　とおかいちば</t>
  </si>
  <si>
    <t>ＳＯＭＰＯケア　ラヴィーレ十日市場</t>
  </si>
  <si>
    <t>神奈川県横浜市緑区十日市場町824-2</t>
  </si>
  <si>
    <t>十日市場</t>
    <phoneticPr fontId="1"/>
  </si>
  <si>
    <t>JR横浜線十日市場駅より徒歩3分（約240ｍ）</t>
    <phoneticPr fontId="1"/>
  </si>
  <si>
    <t>045</t>
  </si>
  <si>
    <t>981</t>
  </si>
  <si>
    <t>0165</t>
  </si>
  <si>
    <t>0167</t>
  </si>
  <si>
    <t>lv_tohkaichiba</t>
  </si>
  <si>
    <t>sompocare.com</t>
  </si>
  <si>
    <t>https://</t>
  </si>
  <si>
    <t>高倉　和行</t>
    <phoneticPr fontId="1"/>
  </si>
  <si>
    <t>ホーム長</t>
    <rPh sb="3" eb="4">
      <t>チョウ</t>
    </rPh>
    <phoneticPr fontId="1"/>
  </si>
  <si>
    <t>1987</t>
  </si>
  <si>
    <t>2018</t>
  </si>
  <si>
    <t>3</t>
  </si>
  <si>
    <t>7</t>
  </si>
  <si>
    <t>1</t>
  </si>
  <si>
    <t>１　介護付（一般型特定施設入居者生活介護を提供する場合）</t>
  </si>
  <si>
    <t>1473302519</t>
  </si>
  <si>
    <t>横浜市</t>
  </si>
  <si>
    <t>１　耐火建築物</t>
  </si>
  <si>
    <t>２　鉄骨造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</si>
  <si>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</si>
  <si>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</si>
  <si>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</si>
  <si>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</si>
  <si>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</si>
  <si>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</si>
  <si>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</si>
  <si>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</si>
  <si>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入居者の意思を尊重し、心身の特性にあわせた自立支援サービスを提供することを通じて、生活の質の向上を目指す。また、地域とのかかわりを深め、入居者の地域での暮らしを支える。</t>
  </si>
  <si>
    <t>自分らしく安心な暮らしに、細やかなサポートを行い上質な暮らしを提供します。多彩なアクティビティをご用意し、趣味活動を推進し、美味しさと栄養バランスにこだわった食事の提供を行います。（続きは備考欄に記載）</t>
    <phoneticPr fontId="1"/>
  </si>
  <si>
    <t>１　自ら実施</t>
  </si>
  <si>
    <t>２　委託</t>
  </si>
  <si>
    <t>○</t>
  </si>
  <si>
    <t>※通院介助（協力医療機関に限る）</t>
  </si>
  <si>
    <t>医療法人社団 健信会 田村内科クリニック</t>
    <phoneticPr fontId="1"/>
  </si>
  <si>
    <t>神奈川県横浜市緑区十日市場町804-2
ホーメストプラザ十日市場西館101号室</t>
    <phoneticPr fontId="1"/>
  </si>
  <si>
    <t>内科、他</t>
    <phoneticPr fontId="1"/>
  </si>
  <si>
    <t>健康指導、訪問診療、緊急時の対応、入院を要する場合の他の医療機関への紹介</t>
    <phoneticPr fontId="1"/>
  </si>
  <si>
    <t>医療法人蒼空会　あおぞらクリニック</t>
    <rPh sb="4" eb="7">
      <t>ソウクウカイ</t>
    </rPh>
    <phoneticPr fontId="1"/>
  </si>
  <si>
    <t>神奈川県横浜市都筑区茅ヶ崎中央40-3</t>
    <phoneticPr fontId="1"/>
  </si>
  <si>
    <t>山田クリニック</t>
    <phoneticPr fontId="1"/>
  </si>
  <si>
    <t>神奈川県横浜市緑区十日市場町802-1 田中ビル402</t>
    <phoneticPr fontId="1"/>
  </si>
  <si>
    <t>歯科クリニック　馬車道ヒロデンタル</t>
    <phoneticPr fontId="1"/>
  </si>
  <si>
    <t>神奈川県横浜市中区馬車道5-25-2-16</t>
    <phoneticPr fontId="1"/>
  </si>
  <si>
    <t>訪問（歯科）診療</t>
    <phoneticPr fontId="1"/>
  </si>
  <si>
    <t>・事業者からの申し出による移り住み（入居契約書第22条に規定あり）
・入居者または身元保証人からの申し出による移り住み（入居契約書第23条に規定あり）</t>
  </si>
  <si>
    <t>同上</t>
  </si>
  <si>
    <t>変更後の居室に利用権が移行する</t>
  </si>
  <si>
    <t>入居時、原則60才以上の方で伝染性疾患のない要支援、要介護等の方。反社会的勢力に該当せず、原則として確実な保証人がいる方（前払金、家賃相当額、月々の生活費を支弁できる方）</t>
    <phoneticPr fontId="1"/>
  </si>
  <si>
    <t>入居者は、事業者に対して、事業者の定める書面をもって、少なくとも解除日の３０日前に申し入れを行うことにより、本契約を解除することができる。（入居契約書第３６条に規定あり）</t>
  </si>
  <si>
    <t>入居契約書第３５条に規定あり（下記解約予告期間は最短の場合）</t>
  </si>
  <si>
    <t>期間：6泊7日を限度とする
費用：1泊2日（3食、間食付）11,000円（税込）その他費用（オムツ代・日用雑貨品等、実費）</t>
  </si>
  <si>
    <t>【費用負担について】
疾病により、治療及び入院が必要な場合は、保険診療が適応されます。その場合の一部自己負担金及び保険適応外のものについては、入居者の負担となります。</t>
    <phoneticPr fontId="1"/>
  </si>
  <si>
    <t>ｃ　2.5：１以上</t>
  </si>
  <si>
    <t>１　利用権方式</t>
  </si>
  <si>
    <t>１　減額なし</t>
  </si>
  <si>
    <t>事業者は、費用の改定にあたって、所在する地域の自治体が発表する消費者物価指数および人件費等を勘案する。</t>
  </si>
  <si>
    <t>運営懇談会において説明し、その意見を聴いて行う。</t>
  </si>
  <si>
    <t>要介護2</t>
    <rPh sb="0" eb="3">
      <t>ヨウカイゴ</t>
    </rPh>
    <phoneticPr fontId="1"/>
  </si>
  <si>
    <t>支払地代家賃額を考慮し、近隣の同業種の家賃額と同水準に設定</t>
  </si>
  <si>
    <t>設定なし</t>
  </si>
  <si>
    <t>共用施設等の維持・管理費、事務管理部門の人件費および事務費</t>
  </si>
  <si>
    <t>食材費：1,130円［朝食240円、昼食550円、夕食340円］（税抜）厨房管理費：1,020円（税抜）上記は１か月30日の場合の費用</t>
    <phoneticPr fontId="1"/>
  </si>
  <si>
    <t>居室電気代（円）：4,180、居室水道代（円）1,100</t>
    <phoneticPr fontId="1"/>
  </si>
  <si>
    <t>共用部家賃相当額…共用部の水道光熱費、減価償却費、保守管理費等、建物の維持管理に係る費用</t>
    <rPh sb="0" eb="9">
      <t>キョウヨウブヤチンソウトウガクテン</t>
    </rPh>
    <phoneticPr fontId="1"/>
  </si>
  <si>
    <t>要介護度に応じて介護費用の※「介護保険負担割合証」に記載された利用者負担の割合に応じた額を徴収する。</t>
  </si>
  <si>
    <t>想定居住期間の家賃相当額および想定居住期間を超えて入居契約が継続する場合に備えて受領する費用。</t>
  </si>
  <si>
    <t>標準前払金の35％</t>
  </si>
  <si>
    <t>前払金から利用日数に応じた施設利用料を差し引いた全額を返還する。</t>
  </si>
  <si>
    <t>入居日から契約終了日までの日数が5年（1,826日）未満の場合には、所定の計算に基づき算出した額を返還する。</t>
  </si>
  <si>
    <t>３　信託契約を行う信託会社等</t>
  </si>
  <si>
    <t>みずほ信託銀行株式会社</t>
  </si>
  <si>
    <t>ＳＯＭＰＯケア　お客様相談窓口</t>
  </si>
  <si>
    <t>0120</t>
    <phoneticPr fontId="1"/>
  </si>
  <si>
    <t>65</t>
    <phoneticPr fontId="1"/>
  </si>
  <si>
    <t>1192</t>
    <phoneticPr fontId="1"/>
  </si>
  <si>
    <t>土曜日、日曜日、祝日、年末年始は定休日です。
この際は事業所にご連絡ください。</t>
  </si>
  <si>
    <t>ＳＯＭＰＯケア　ラヴィーレ十日市場　生活相談担当窓口</t>
    <rPh sb="13" eb="17">
      <t>トオカイチバ</t>
    </rPh>
    <rPh sb="18" eb="26">
      <t>セイカツソウダンタントウマドグチ</t>
    </rPh>
    <phoneticPr fontId="1"/>
  </si>
  <si>
    <t>045</t>
    <phoneticPr fontId="1"/>
  </si>
  <si>
    <t>981</t>
    <phoneticPr fontId="1"/>
  </si>
  <si>
    <t>0165</t>
    <phoneticPr fontId="1"/>
  </si>
  <si>
    <t>横浜市健康福祉局
高齢健康福祉部高齢施設課</t>
    <phoneticPr fontId="1"/>
  </si>
  <si>
    <t>671</t>
    <phoneticPr fontId="1"/>
  </si>
  <si>
    <t>4117</t>
    <phoneticPr fontId="1"/>
  </si>
  <si>
    <t>神奈川県国民健康保険団体連合会</t>
    <phoneticPr fontId="1"/>
  </si>
  <si>
    <t>損害保険ジャパン株式会社
「企業総合賠償責任保険」</t>
  </si>
  <si>
    <t>施設の緊急対応マニュアルに沿って、医療機関と連絡を取り適切に処理。家族及び身元保証人へ連絡し、対処方法を相談。</t>
  </si>
  <si>
    <t>3か月に1回</t>
    <phoneticPr fontId="1"/>
  </si>
  <si>
    <t>２　入居希望者に交付</t>
  </si>
  <si>
    <t>１　入居希望者に公開</t>
  </si>
  <si>
    <t>なし</t>
  </si>
  <si>
    <t>4 サービス内容　(1)全体の方針「サービスの提供内容の特色（続き）」
　お一人おひとりの状態を考慮した「カスタムメイドケア」の実践により、自立した生活の支援を致します。テクノロジーの活用により、介護における利用者の選択肢を増やし、介護職は人にしかできない介護に注力することで、利用者の自立支援、QOL向上を目指します。
6 利用料金（利用料金の支払い方法）「入院等による不在時における利用料金（月払い）の取扱い」
・減額なし（管理費）
・日割り計算で減額（食費）
・不在期間が16日以上の場合に限り、半額請求（水光熱費）
6 利用料金（利用料金のプラン）「特定施設入居者生活介護の費用欄」に記載の金額は、基本報酬（要介護2・1日につき604単位）×30日×地域単価10.0×自己負担1割の場合（加算および地域区分別の単価は含まず）</t>
    <phoneticPr fontId="1"/>
  </si>
  <si>
    <t>１　有</t>
  </si>
  <si>
    <t>ＳＯＭＰＯケア　横浜戸塚　訪問介護</t>
    <rPh sb="8" eb="10">
      <t>ヨコハマ</t>
    </rPh>
    <rPh sb="10" eb="12">
      <t>トツカ</t>
    </rPh>
    <rPh sb="13" eb="15">
      <t>ホウモン</t>
    </rPh>
    <rPh sb="15" eb="17">
      <t>カイゴ</t>
    </rPh>
    <phoneticPr fontId="1"/>
  </si>
  <si>
    <t>横浜市戸塚区戸塚町145番地　秀文堂ﾋﾞﾙ 202号</t>
    <phoneticPr fontId="1"/>
  </si>
  <si>
    <t>２　無</t>
  </si>
  <si>
    <t>ＳＯＭＰＯケア　横浜西　訪問看護</t>
    <phoneticPr fontId="1"/>
  </si>
  <si>
    <t>横浜市西区浅間町4-338-2　藤和シティコープ浅間町102号室</t>
    <phoneticPr fontId="1"/>
  </si>
  <si>
    <t>ＳＯＭＰＯケア　横浜滝頭　デイサービス</t>
    <phoneticPr fontId="1"/>
  </si>
  <si>
    <t>横浜市磯子区滝頭2-20-14　安室ﾏﾝｼｮﾝ 1F</t>
    <phoneticPr fontId="1"/>
  </si>
  <si>
    <t>ＳＯＭＰＯケア　ラヴィーレ横浜弥生台</t>
    <rPh sb="13" eb="15">
      <t>ヨコハマ</t>
    </rPh>
    <phoneticPr fontId="1"/>
  </si>
  <si>
    <t>横浜市泉区新橋町1044-1</t>
    <phoneticPr fontId="1"/>
  </si>
  <si>
    <t>ＳＯＭＰＯケア　横浜　福祉用具</t>
    <phoneticPr fontId="1"/>
  </si>
  <si>
    <t>ＳＯＭＰＯケア　横浜戸塚　定期巡回</t>
    <phoneticPr fontId="1"/>
  </si>
  <si>
    <t>ＳＯＭＰＯケア　横浜戸塚　夜間訪問介護</t>
    <phoneticPr fontId="1"/>
  </si>
  <si>
    <t>ＳＯＭＰＯケア　横浜港南台　小規模多機能</t>
    <phoneticPr fontId="1"/>
  </si>
  <si>
    <t>横浜市港南区港南台2-11-23</t>
    <phoneticPr fontId="1"/>
  </si>
  <si>
    <t>ＳＯＭＰＯケア　そんぽの家ＧＨ弥生台　グループホーム</t>
    <phoneticPr fontId="1"/>
  </si>
  <si>
    <t>横浜市泉区西が岡1-32-6</t>
    <phoneticPr fontId="1"/>
  </si>
  <si>
    <t>ＳＯＭＰＯケア　横浜戸塚いずみ　居宅介護支援</t>
    <phoneticPr fontId="1"/>
  </si>
  <si>
    <t>横浜市泉区和泉中央北3-5-8</t>
    <phoneticPr fontId="1"/>
  </si>
  <si>
    <t>自立および介護専用型の要支援１・２の方は個別の利用料金あり（別添２別紙に規定）</t>
    <phoneticPr fontId="1"/>
  </si>
  <si>
    <t>〇</t>
  </si>
  <si>
    <t>実費</t>
    <rPh sb="0" eb="2">
      <t>ジッピ</t>
    </rPh>
    <phoneticPr fontId="1"/>
  </si>
  <si>
    <t>別添２別紙に規定</t>
    <phoneticPr fontId="1"/>
  </si>
  <si>
    <t>特定施設入居者生活介護費で実施するサービスは回数上限あり（別添２別紙に規定）</t>
    <rPh sb="22" eb="24">
      <t>カイスウ</t>
    </rPh>
    <rPh sb="24" eb="26">
      <t>ジョウゲン</t>
    </rPh>
    <phoneticPr fontId="1"/>
  </si>
  <si>
    <t>特定施設入居者生活介護費で実施するサービスは要介護度別の設定あり（別添２別紙に規定）</t>
    <rPh sb="0" eb="2">
      <t>トクテイ</t>
    </rPh>
    <rPh sb="2" eb="4">
      <t>シセツ</t>
    </rPh>
    <rPh sb="4" eb="7">
      <t>ニュウキョシャ</t>
    </rPh>
    <rPh sb="7" eb="9">
      <t>セイカツ</t>
    </rPh>
    <rPh sb="9" eb="11">
      <t>カイゴ</t>
    </rPh>
    <rPh sb="11" eb="12">
      <t>ヒ</t>
    </rPh>
    <rPh sb="13" eb="15">
      <t>ジッシ</t>
    </rPh>
    <rPh sb="22" eb="25">
      <t>ヨウカイゴ</t>
    </rPh>
    <rPh sb="25" eb="26">
      <t>ド</t>
    </rPh>
    <rPh sb="26" eb="27">
      <t>ベツ</t>
    </rPh>
    <rPh sb="28" eb="30">
      <t>セッテイ</t>
    </rPh>
    <rPh sb="33" eb="35">
      <t>ベッテン</t>
    </rPh>
    <rPh sb="36" eb="38">
      <t>ベッシ</t>
    </rPh>
    <rPh sb="39" eb="41">
      <t>キテイ</t>
    </rPh>
    <phoneticPr fontId="1"/>
  </si>
  <si>
    <t>特定施設入居者生活介護費で実施するサービスは協力医療機関に限る</t>
    <rPh sb="22" eb="24">
      <t>キョウリョク</t>
    </rPh>
    <rPh sb="24" eb="26">
      <t>イリョウ</t>
    </rPh>
    <rPh sb="26" eb="28">
      <t>キカン</t>
    </rPh>
    <rPh sb="29" eb="30">
      <t>カギ</t>
    </rPh>
    <phoneticPr fontId="1"/>
  </si>
  <si>
    <t>特定施設入居者生活介護費で実施するサービスは回数上限あり（別添２別紙に規定）</t>
    <phoneticPr fontId="1"/>
  </si>
  <si>
    <t>実費</t>
    <phoneticPr fontId="1"/>
  </si>
  <si>
    <t>特定施設入居者生活介護費で実施するサービスは週1回指定日に限る</t>
    <rPh sb="29" eb="30">
      <t>カギ</t>
    </rPh>
    <phoneticPr fontId="1"/>
  </si>
  <si>
    <t>特定施設入居者生活介護費で実施するサービスは協力医療機関に限る</t>
    <phoneticPr fontId="1"/>
  </si>
  <si>
    <t>329</t>
    <phoneticPr fontId="1"/>
  </si>
  <si>
    <t>3447</t>
    <phoneticPr fontId="1"/>
  </si>
  <si>
    <t>４　選択方式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</si>
</sst>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A319" zoomScaleNormal="100" zoomScaleSheetLayoutView="100" workbookViewId="0">
      <selection activeCell="F323" sqref="F323:P32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140</v>
      </c>
      <c r="H17" s="35" t="s">
        <v>484</v>
      </c>
      <c r="I17" s="32">
        <v>2</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v>6455</v>
      </c>
      <c r="M19" s="35" t="s">
        <v>484</v>
      </c>
      <c r="N19" s="63">
        <v>8560</v>
      </c>
      <c r="O19" s="92"/>
      <c r="P19" s="93"/>
      <c r="Q19" s="12"/>
    </row>
    <row r="20" spans="1:20" ht="20.100000000000001" customHeight="1">
      <c r="B20" s="98"/>
      <c r="C20" s="99"/>
      <c r="D20" s="99"/>
      <c r="E20" s="100"/>
      <c r="F20" s="101" t="s">
        <v>15</v>
      </c>
      <c r="G20" s="101"/>
      <c r="H20" s="101"/>
      <c r="I20" s="101"/>
      <c r="J20" s="64" t="s">
        <v>2491</v>
      </c>
      <c r="K20" s="35" t="s">
        <v>484</v>
      </c>
      <c r="L20" s="63">
        <v>5783</v>
      </c>
      <c r="M20" s="35" t="s">
        <v>484</v>
      </c>
      <c r="N20" s="63">
        <v>4170</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527</v>
      </c>
      <c r="K23" s="131"/>
      <c r="L23" s="132" t="s">
        <v>2492</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2493</v>
      </c>
      <c r="K24" s="168"/>
      <c r="L24" s="168"/>
      <c r="M24" s="168"/>
      <c r="N24" s="168"/>
      <c r="O24" s="105"/>
      <c r="P24" s="140"/>
    </row>
    <row r="25" spans="1:20" ht="20.100000000000001" customHeight="1">
      <c r="B25" s="88"/>
      <c r="C25" s="89"/>
      <c r="D25" s="89"/>
      <c r="E25" s="90"/>
      <c r="F25" s="169" t="s">
        <v>18</v>
      </c>
      <c r="G25" s="169"/>
      <c r="H25" s="101"/>
      <c r="I25" s="101"/>
      <c r="J25" s="168" t="s">
        <v>2494</v>
      </c>
      <c r="K25" s="168"/>
      <c r="L25" s="168"/>
      <c r="M25" s="168"/>
      <c r="N25" s="168"/>
      <c r="O25" s="105"/>
      <c r="P25" s="140"/>
    </row>
    <row r="26" spans="1:20" ht="20.100000000000001" customHeight="1">
      <c r="B26" s="123" t="s">
        <v>9</v>
      </c>
      <c r="C26" s="101"/>
      <c r="D26" s="101"/>
      <c r="E26" s="101"/>
      <c r="F26" s="170">
        <v>1997</v>
      </c>
      <c r="G26" s="171"/>
      <c r="H26" s="35" t="s">
        <v>481</v>
      </c>
      <c r="I26" s="171">
        <v>5</v>
      </c>
      <c r="J26" s="171"/>
      <c r="K26" s="35" t="s">
        <v>482</v>
      </c>
      <c r="L26" s="171">
        <v>26</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2495</v>
      </c>
      <c r="I31" s="164"/>
      <c r="J31" s="164"/>
      <c r="K31" s="164"/>
      <c r="L31" s="164"/>
      <c r="M31" s="164"/>
      <c r="N31" s="164"/>
      <c r="O31" s="164"/>
      <c r="P31" s="165"/>
      <c r="S31" s="15" t="str">
        <f>IF(H31="","未記入","")</f>
        <v/>
      </c>
    </row>
    <row r="32" spans="1:20" ht="39" customHeight="1">
      <c r="B32" s="88"/>
      <c r="C32" s="89"/>
      <c r="D32" s="89"/>
      <c r="E32" s="90"/>
      <c r="F32" s="128" t="s">
        <v>2496</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226</v>
      </c>
      <c r="H33" s="35" t="s">
        <v>484</v>
      </c>
      <c r="I33" s="32">
        <v>25</v>
      </c>
      <c r="J33" s="142"/>
      <c r="K33" s="142"/>
      <c r="L33" s="142"/>
      <c r="M33" s="142"/>
      <c r="N33" s="142"/>
      <c r="O33" s="142"/>
      <c r="P33" s="143"/>
      <c r="S33" s="15" t="str">
        <f>IF(OR(G33="",I33=""),"未記入","")</f>
        <v/>
      </c>
    </row>
    <row r="34" spans="2:20" ht="58.5" customHeight="1">
      <c r="B34" s="88"/>
      <c r="C34" s="89"/>
      <c r="D34" s="89"/>
      <c r="E34" s="90"/>
      <c r="F34" s="94" t="s">
        <v>2497</v>
      </c>
      <c r="G34" s="94"/>
      <c r="H34" s="94"/>
      <c r="I34" s="94"/>
      <c r="J34" s="94"/>
      <c r="K34" s="94"/>
      <c r="L34" s="94"/>
      <c r="M34" s="94"/>
      <c r="N34" s="94"/>
      <c r="O34" s="144"/>
      <c r="P34" s="145"/>
      <c r="S34" s="15" t="str">
        <f>IF(F34="","未記入","")</f>
        <v/>
      </c>
    </row>
    <row r="35" spans="2:20" ht="58.5" customHeight="1">
      <c r="B35" s="146" t="s">
        <v>567</v>
      </c>
      <c r="C35" s="147"/>
      <c r="D35" s="147"/>
      <c r="E35" s="148"/>
      <c r="F35" s="94" t="s">
        <v>2496</v>
      </c>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2498</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2499</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2500</v>
      </c>
      <c r="K43" s="35" t="s">
        <v>484</v>
      </c>
      <c r="L43" s="11" t="s">
        <v>2501</v>
      </c>
      <c r="M43" s="35" t="s">
        <v>484</v>
      </c>
      <c r="N43" s="11" t="s">
        <v>2502</v>
      </c>
      <c r="O43" s="92"/>
      <c r="P43" s="93"/>
      <c r="S43" s="15" t="str">
        <f>IF(OR(J43="",L43="",N43=""),"未記入","")</f>
        <v/>
      </c>
    </row>
    <row r="44" spans="2:20" ht="20.100000000000001" customHeight="1">
      <c r="B44" s="123"/>
      <c r="C44" s="101"/>
      <c r="D44" s="101"/>
      <c r="E44" s="101"/>
      <c r="F44" s="101" t="s">
        <v>15</v>
      </c>
      <c r="G44" s="101"/>
      <c r="H44" s="101"/>
      <c r="I44" s="101"/>
      <c r="J44" s="64" t="s">
        <v>2500</v>
      </c>
      <c r="K44" s="35" t="s">
        <v>484</v>
      </c>
      <c r="L44" s="63" t="s">
        <v>2501</v>
      </c>
      <c r="M44" s="35" t="s">
        <v>484</v>
      </c>
      <c r="N44" s="63" t="s">
        <v>2503</v>
      </c>
      <c r="O44" s="92"/>
      <c r="P44" s="93"/>
    </row>
    <row r="45" spans="2:20" ht="20.100000000000001" customHeight="1">
      <c r="B45" s="123"/>
      <c r="C45" s="101"/>
      <c r="D45" s="101"/>
      <c r="E45" s="101"/>
      <c r="F45" s="102" t="s">
        <v>420</v>
      </c>
      <c r="G45" s="103"/>
      <c r="H45" s="103"/>
      <c r="I45" s="104"/>
      <c r="J45" s="105" t="s">
        <v>2504</v>
      </c>
      <c r="K45" s="106"/>
      <c r="L45" s="106"/>
      <c r="M45" s="35" t="s">
        <v>480</v>
      </c>
      <c r="N45" s="106" t="s">
        <v>2505</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2506</v>
      </c>
      <c r="K47" s="131"/>
      <c r="L47" s="132" t="s">
        <v>2492</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2507</v>
      </c>
      <c r="K48" s="168"/>
      <c r="L48" s="168"/>
      <c r="M48" s="168"/>
      <c r="N48" s="168"/>
      <c r="O48" s="105"/>
      <c r="P48" s="140"/>
    </row>
    <row r="49" spans="1:20" ht="20.100000000000001" customHeight="1">
      <c r="B49" s="123"/>
      <c r="C49" s="101"/>
      <c r="D49" s="101"/>
      <c r="E49" s="101"/>
      <c r="F49" s="101" t="s">
        <v>18</v>
      </c>
      <c r="G49" s="101"/>
      <c r="H49" s="101"/>
      <c r="I49" s="101"/>
      <c r="J49" s="168" t="s">
        <v>2508</v>
      </c>
      <c r="K49" s="168"/>
      <c r="L49" s="168"/>
      <c r="M49" s="168"/>
      <c r="N49" s="168"/>
      <c r="O49" s="105"/>
      <c r="P49" s="140"/>
    </row>
    <row r="50" spans="1:20" ht="20.100000000000001" customHeight="1">
      <c r="B50" s="172" t="s">
        <v>28</v>
      </c>
      <c r="C50" s="173"/>
      <c r="D50" s="173"/>
      <c r="E50" s="173"/>
      <c r="F50" s="173"/>
      <c r="G50" s="173"/>
      <c r="H50" s="173"/>
      <c r="I50" s="173"/>
      <c r="J50" s="170" t="s">
        <v>2509</v>
      </c>
      <c r="K50" s="171"/>
      <c r="L50" s="35" t="s">
        <v>481</v>
      </c>
      <c r="M50" s="61" t="s">
        <v>2511</v>
      </c>
      <c r="N50" s="35" t="s">
        <v>482</v>
      </c>
      <c r="O50" s="61" t="s">
        <v>2513</v>
      </c>
      <c r="P50" s="37" t="s">
        <v>483</v>
      </c>
      <c r="S50" s="15" t="str">
        <f>IF(OR(J50="",M50="",O50=""),"未記入","")</f>
        <v/>
      </c>
    </row>
    <row r="51" spans="1:20" ht="20.100000000000001" customHeight="1" thickBot="1">
      <c r="B51" s="174" t="s">
        <v>29</v>
      </c>
      <c r="C51" s="175"/>
      <c r="D51" s="175"/>
      <c r="E51" s="175"/>
      <c r="F51" s="175"/>
      <c r="G51" s="175"/>
      <c r="H51" s="175"/>
      <c r="I51" s="175"/>
      <c r="J51" s="176" t="s">
        <v>2510</v>
      </c>
      <c r="K51" s="177"/>
      <c r="L51" s="36" t="s">
        <v>481</v>
      </c>
      <c r="M51" s="62" t="s">
        <v>2512</v>
      </c>
      <c r="N51" s="36" t="s">
        <v>482</v>
      </c>
      <c r="O51" s="62" t="s">
        <v>2513</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2514</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2515</v>
      </c>
      <c r="K55" s="209"/>
      <c r="L55" s="209"/>
      <c r="M55" s="209"/>
      <c r="N55" s="209"/>
      <c r="O55" s="209"/>
      <c r="P55" s="210"/>
    </row>
    <row r="56" spans="1:20" ht="20.100000000000001" customHeight="1">
      <c r="B56" s="202"/>
      <c r="C56" s="203"/>
      <c r="D56" s="204"/>
      <c r="E56" s="101" t="s">
        <v>33</v>
      </c>
      <c r="F56" s="101"/>
      <c r="G56" s="101"/>
      <c r="H56" s="101"/>
      <c r="I56" s="101"/>
      <c r="J56" s="105" t="s">
        <v>2516</v>
      </c>
      <c r="K56" s="106"/>
      <c r="L56" s="106"/>
      <c r="M56" s="106"/>
      <c r="N56" s="106"/>
      <c r="O56" s="106"/>
      <c r="P56" s="110"/>
    </row>
    <row r="57" spans="1:20" ht="20.100000000000001" customHeight="1">
      <c r="B57" s="202"/>
      <c r="C57" s="203"/>
      <c r="D57" s="204"/>
      <c r="E57" s="101" t="s">
        <v>34</v>
      </c>
      <c r="F57" s="101"/>
      <c r="G57" s="101"/>
      <c r="H57" s="101"/>
      <c r="I57" s="101"/>
      <c r="J57" s="170" t="s">
        <v>2510</v>
      </c>
      <c r="K57" s="171"/>
      <c r="L57" s="35" t="s">
        <v>481</v>
      </c>
      <c r="M57" s="61">
        <v>7</v>
      </c>
      <c r="N57" s="35" t="s">
        <v>482</v>
      </c>
      <c r="O57" s="61">
        <v>1</v>
      </c>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1353.61</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2572.92</v>
      </c>
      <c r="L72" s="106"/>
      <c r="M72" s="106"/>
      <c r="N72" s="108" t="s">
        <v>487</v>
      </c>
      <c r="O72" s="108"/>
      <c r="P72" s="178"/>
    </row>
    <row r="73" spans="2:16" ht="20.100000000000001" customHeight="1">
      <c r="B73" s="438"/>
      <c r="C73" s="439"/>
      <c r="D73" s="184"/>
      <c r="E73" s="89"/>
      <c r="F73" s="90"/>
      <c r="G73" s="173" t="s">
        <v>42</v>
      </c>
      <c r="H73" s="173"/>
      <c r="I73" s="173"/>
      <c r="J73" s="173"/>
      <c r="K73" s="105">
        <v>2552.91</v>
      </c>
      <c r="L73" s="106"/>
      <c r="M73" s="106"/>
      <c r="N73" s="108" t="s">
        <v>487</v>
      </c>
      <c r="O73" s="108"/>
      <c r="P73" s="178"/>
    </row>
    <row r="74" spans="2:16" ht="20.100000000000001" customHeight="1">
      <c r="B74" s="438"/>
      <c r="C74" s="439"/>
      <c r="D74" s="101" t="s">
        <v>43</v>
      </c>
      <c r="E74" s="101"/>
      <c r="F74" s="101"/>
      <c r="G74" s="168" t="s">
        <v>2517</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2518</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2519</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c r="L83" s="106"/>
      <c r="M83" s="106"/>
      <c r="N83" s="106"/>
      <c r="O83" s="106"/>
      <c r="P83" s="110"/>
    </row>
    <row r="84" spans="2:19" ht="20.100000000000001" customHeight="1">
      <c r="B84" s="438"/>
      <c r="C84" s="439"/>
      <c r="D84" s="101"/>
      <c r="E84" s="101"/>
      <c r="F84" s="101"/>
      <c r="G84" s="197"/>
      <c r="H84" s="124" t="s">
        <v>433</v>
      </c>
      <c r="I84" s="86"/>
      <c r="J84" s="87"/>
      <c r="K84" s="105" t="s">
        <v>2520</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2006</v>
      </c>
      <c r="L86" s="39" t="s">
        <v>481</v>
      </c>
      <c r="M86" s="61">
        <v>1</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2025</v>
      </c>
      <c r="L88" s="39" t="s">
        <v>481</v>
      </c>
      <c r="M88" s="61">
        <v>12</v>
      </c>
      <c r="N88" s="39" t="s">
        <v>482</v>
      </c>
      <c r="O88" s="61">
        <v>31</v>
      </c>
      <c r="P88" s="40" t="s">
        <v>483</v>
      </c>
    </row>
    <row r="89" spans="2:19" ht="20.100000000000001" customHeight="1">
      <c r="B89" s="440"/>
      <c r="C89" s="441"/>
      <c r="D89" s="101"/>
      <c r="E89" s="101"/>
      <c r="F89" s="101"/>
      <c r="G89" s="198"/>
      <c r="H89" s="108" t="s">
        <v>434</v>
      </c>
      <c r="I89" s="108"/>
      <c r="J89" s="109"/>
      <c r="K89" s="105" t="s">
        <v>2520</v>
      </c>
      <c r="L89" s="106"/>
      <c r="M89" s="106"/>
      <c r="N89" s="106"/>
      <c r="O89" s="106"/>
      <c r="P89" s="110"/>
    </row>
    <row r="90" spans="2:19" ht="20.100000000000001" customHeight="1">
      <c r="B90" s="123" t="s">
        <v>45</v>
      </c>
      <c r="C90" s="101"/>
      <c r="D90" s="219" t="s">
        <v>46</v>
      </c>
      <c r="E90" s="86"/>
      <c r="F90" s="87"/>
      <c r="G90" s="168" t="s">
        <v>2521</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15.11</v>
      </c>
      <c r="K95" s="50" t="s">
        <v>487</v>
      </c>
      <c r="L95" s="105">
        <v>9</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15.11</v>
      </c>
      <c r="K96" s="50" t="s">
        <v>487</v>
      </c>
      <c r="L96" s="105">
        <v>18</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t="s">
        <v>2375</v>
      </c>
      <c r="G97" s="168"/>
      <c r="H97" s="168" t="s">
        <v>2376</v>
      </c>
      <c r="I97" s="168"/>
      <c r="J97" s="23">
        <v>14.88</v>
      </c>
      <c r="K97" s="50" t="s">
        <v>487</v>
      </c>
      <c r="L97" s="105">
        <v>10</v>
      </c>
      <c r="M97" s="131"/>
      <c r="N97" s="120" t="s">
        <v>2415</v>
      </c>
      <c r="O97" s="121"/>
      <c r="P97" s="122"/>
      <c r="S97" s="15" t="str">
        <f t="shared" si="0"/>
        <v/>
      </c>
    </row>
    <row r="98" spans="2:19" ht="20.100000000000001" customHeight="1">
      <c r="B98" s="123"/>
      <c r="C98" s="101"/>
      <c r="D98" s="101" t="s">
        <v>50</v>
      </c>
      <c r="E98" s="101"/>
      <c r="F98" s="168" t="s">
        <v>2375</v>
      </c>
      <c r="G98" s="168"/>
      <c r="H98" s="168" t="s">
        <v>2376</v>
      </c>
      <c r="I98" s="168"/>
      <c r="J98" s="23">
        <v>19.86</v>
      </c>
      <c r="K98" s="50" t="s">
        <v>487</v>
      </c>
      <c r="L98" s="105">
        <v>1</v>
      </c>
      <c r="M98" s="131"/>
      <c r="N98" s="120" t="s">
        <v>2415</v>
      </c>
      <c r="O98" s="121"/>
      <c r="P98" s="122"/>
      <c r="S98" s="15" t="str">
        <f t="shared" si="0"/>
        <v/>
      </c>
    </row>
    <row r="99" spans="2:19" ht="20.100000000000001" customHeight="1">
      <c r="B99" s="123"/>
      <c r="C99" s="101"/>
      <c r="D99" s="101" t="s">
        <v>51</v>
      </c>
      <c r="E99" s="101"/>
      <c r="F99" s="168" t="s">
        <v>2375</v>
      </c>
      <c r="G99" s="168"/>
      <c r="H99" s="168" t="s">
        <v>2376</v>
      </c>
      <c r="I99" s="168"/>
      <c r="J99" s="23">
        <v>14.88</v>
      </c>
      <c r="K99" s="50" t="s">
        <v>487</v>
      </c>
      <c r="L99" s="105">
        <v>20</v>
      </c>
      <c r="M99" s="131"/>
      <c r="N99" s="120" t="s">
        <v>2415</v>
      </c>
      <c r="O99" s="121"/>
      <c r="P99" s="122"/>
      <c r="S99" s="15" t="str">
        <f t="shared" si="0"/>
        <v/>
      </c>
    </row>
    <row r="100" spans="2:19" ht="20.100000000000001" customHeight="1">
      <c r="B100" s="123"/>
      <c r="C100" s="101"/>
      <c r="D100" s="101" t="s">
        <v>52</v>
      </c>
      <c r="E100" s="101"/>
      <c r="F100" s="168" t="s">
        <v>2375</v>
      </c>
      <c r="G100" s="168"/>
      <c r="H100" s="168" t="s">
        <v>2376</v>
      </c>
      <c r="I100" s="168"/>
      <c r="J100" s="23">
        <v>19.86</v>
      </c>
      <c r="K100" s="50" t="s">
        <v>487</v>
      </c>
      <c r="L100" s="105">
        <v>3</v>
      </c>
      <c r="M100" s="131"/>
      <c r="N100" s="120" t="s">
        <v>2415</v>
      </c>
      <c r="O100" s="121"/>
      <c r="P100" s="122"/>
      <c r="S100" s="15" t="str">
        <f t="shared" si="0"/>
        <v/>
      </c>
    </row>
    <row r="101" spans="2:19" ht="20.100000000000001" customHeight="1">
      <c r="B101" s="123"/>
      <c r="C101" s="101"/>
      <c r="D101" s="101" t="s">
        <v>53</v>
      </c>
      <c r="E101" s="101"/>
      <c r="F101" s="168" t="s">
        <v>2375</v>
      </c>
      <c r="G101" s="168"/>
      <c r="H101" s="168" t="s">
        <v>2376</v>
      </c>
      <c r="I101" s="168"/>
      <c r="J101" s="23">
        <v>22.78</v>
      </c>
      <c r="K101" s="50" t="s">
        <v>487</v>
      </c>
      <c r="L101" s="105">
        <v>3</v>
      </c>
      <c r="M101" s="131"/>
      <c r="N101" s="120" t="s">
        <v>2415</v>
      </c>
      <c r="O101" s="121"/>
      <c r="P101" s="122"/>
      <c r="S101" s="15" t="str">
        <f t="shared" si="0"/>
        <v/>
      </c>
    </row>
    <row r="102" spans="2:19" ht="20.100000000000001" customHeight="1">
      <c r="B102" s="123"/>
      <c r="C102" s="101"/>
      <c r="D102" s="101" t="s">
        <v>54</v>
      </c>
      <c r="E102" s="101"/>
      <c r="F102" s="168" t="s">
        <v>2375</v>
      </c>
      <c r="G102" s="168"/>
      <c r="H102" s="168" t="s">
        <v>2376</v>
      </c>
      <c r="I102" s="168"/>
      <c r="J102" s="23">
        <v>22.78</v>
      </c>
      <c r="K102" s="50" t="s">
        <v>487</v>
      </c>
      <c r="L102" s="105">
        <v>2</v>
      </c>
      <c r="M102" s="131"/>
      <c r="N102" s="120" t="s">
        <v>2415</v>
      </c>
      <c r="O102" s="121"/>
      <c r="P102" s="122"/>
      <c r="S102" s="15" t="str">
        <f t="shared" si="0"/>
        <v/>
      </c>
    </row>
    <row r="103" spans="2:19" ht="20.100000000000001" customHeight="1">
      <c r="B103" s="123"/>
      <c r="C103" s="101"/>
      <c r="D103" s="101" t="s">
        <v>55</v>
      </c>
      <c r="E103" s="101"/>
      <c r="F103" s="168" t="s">
        <v>2375</v>
      </c>
      <c r="G103" s="168"/>
      <c r="H103" s="168" t="s">
        <v>2376</v>
      </c>
      <c r="I103" s="168"/>
      <c r="J103" s="23">
        <v>29.99</v>
      </c>
      <c r="K103" s="50" t="s">
        <v>487</v>
      </c>
      <c r="L103" s="105">
        <v>1</v>
      </c>
      <c r="M103" s="131"/>
      <c r="N103" s="120" t="s">
        <v>2415</v>
      </c>
      <c r="O103" s="121"/>
      <c r="P103" s="122"/>
      <c r="S103" s="15" t="str">
        <f t="shared" si="0"/>
        <v/>
      </c>
    </row>
    <row r="104" spans="2:19" ht="20.100000000000001" customHeight="1">
      <c r="B104" s="123"/>
      <c r="C104" s="101"/>
      <c r="D104" s="101" t="s">
        <v>56</v>
      </c>
      <c r="E104" s="101"/>
      <c r="F104" s="168" t="s">
        <v>2375</v>
      </c>
      <c r="G104" s="168"/>
      <c r="H104" s="168" t="s">
        <v>2376</v>
      </c>
      <c r="I104" s="168"/>
      <c r="J104" s="23">
        <v>29.99</v>
      </c>
      <c r="K104" s="50" t="s">
        <v>487</v>
      </c>
      <c r="L104" s="105">
        <v>2</v>
      </c>
      <c r="M104" s="131"/>
      <c r="N104" s="120" t="s">
        <v>2415</v>
      </c>
      <c r="O104" s="121"/>
      <c r="P104" s="122"/>
      <c r="S104" s="15" t="str">
        <f t="shared" si="0"/>
        <v/>
      </c>
    </row>
    <row r="105" spans="2:19" ht="20.100000000000001" customHeight="1">
      <c r="B105" s="224" t="s">
        <v>2371</v>
      </c>
      <c r="C105" s="225"/>
      <c r="D105" s="226" t="s">
        <v>63</v>
      </c>
      <c r="E105" s="147"/>
      <c r="F105" s="148"/>
      <c r="G105" s="105"/>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c r="O106" s="106"/>
      <c r="P106" s="37" t="s">
        <v>489</v>
      </c>
    </row>
    <row r="107" spans="2:19" ht="20.100000000000001" customHeight="1">
      <c r="B107" s="224"/>
      <c r="C107" s="225"/>
      <c r="D107" s="124" t="s">
        <v>64</v>
      </c>
      <c r="E107" s="86"/>
      <c r="F107" s="87"/>
      <c r="G107" s="222">
        <v>4</v>
      </c>
      <c r="H107" s="87" t="s">
        <v>489</v>
      </c>
      <c r="I107" s="101" t="s">
        <v>68</v>
      </c>
      <c r="J107" s="101"/>
      <c r="K107" s="101"/>
      <c r="L107" s="101"/>
      <c r="M107" s="101"/>
      <c r="N107" s="105">
        <v>3</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2520</v>
      </c>
      <c r="H113" s="168"/>
      <c r="I113" s="168"/>
      <c r="J113" s="168"/>
      <c r="K113" s="168"/>
      <c r="L113" s="168"/>
      <c r="M113" s="168"/>
      <c r="N113" s="168"/>
      <c r="O113" s="105"/>
      <c r="P113" s="140"/>
    </row>
    <row r="114" spans="2:16" ht="20.100000000000001" customHeight="1">
      <c r="B114" s="224"/>
      <c r="C114" s="225"/>
      <c r="D114" s="219" t="s">
        <v>79</v>
      </c>
      <c r="E114" s="200"/>
      <c r="F114" s="201"/>
      <c r="G114" s="222" t="s">
        <v>2522</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2523</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2520</v>
      </c>
      <c r="H117" s="168"/>
      <c r="I117" s="168"/>
      <c r="J117" s="168"/>
      <c r="K117" s="168"/>
      <c r="L117" s="168"/>
      <c r="M117" s="168"/>
      <c r="N117" s="168"/>
      <c r="O117" s="105"/>
      <c r="P117" s="140"/>
    </row>
    <row r="118" spans="2:16" ht="20.100000000000001" customHeight="1">
      <c r="B118" s="202"/>
      <c r="C118" s="204"/>
      <c r="D118" s="226" t="s">
        <v>73</v>
      </c>
      <c r="E118" s="147"/>
      <c r="F118" s="148"/>
      <c r="G118" s="168" t="s">
        <v>2520</v>
      </c>
      <c r="H118" s="168"/>
      <c r="I118" s="168"/>
      <c r="J118" s="168"/>
      <c r="K118" s="168"/>
      <c r="L118" s="168"/>
      <c r="M118" s="168"/>
      <c r="N118" s="168"/>
      <c r="O118" s="105"/>
      <c r="P118" s="140"/>
    </row>
    <row r="119" spans="2:16" ht="20.100000000000001" customHeight="1">
      <c r="B119" s="202"/>
      <c r="C119" s="204"/>
      <c r="D119" s="228" t="s">
        <v>74</v>
      </c>
      <c r="E119" s="229"/>
      <c r="F119" s="230"/>
      <c r="G119" s="168" t="s">
        <v>2520</v>
      </c>
      <c r="H119" s="168"/>
      <c r="I119" s="168"/>
      <c r="J119" s="168"/>
      <c r="K119" s="168"/>
      <c r="L119" s="168"/>
      <c r="M119" s="168"/>
      <c r="N119" s="168"/>
      <c r="O119" s="105"/>
      <c r="P119" s="140"/>
    </row>
    <row r="120" spans="2:16" ht="20.100000000000001" customHeight="1">
      <c r="B120" s="202"/>
      <c r="C120" s="204"/>
      <c r="D120" s="212" t="s">
        <v>75</v>
      </c>
      <c r="E120" s="108"/>
      <c r="F120" s="109"/>
      <c r="G120" s="168" t="s">
        <v>2520</v>
      </c>
      <c r="H120" s="168"/>
      <c r="I120" s="168"/>
      <c r="J120" s="168"/>
      <c r="K120" s="168"/>
      <c r="L120" s="168"/>
      <c r="M120" s="168"/>
      <c r="N120" s="168"/>
      <c r="O120" s="105"/>
      <c r="P120" s="140"/>
    </row>
    <row r="121" spans="2:16" ht="20.100000000000001" customHeight="1">
      <c r="B121" s="202"/>
      <c r="C121" s="204"/>
      <c r="D121" s="212" t="s">
        <v>76</v>
      </c>
      <c r="E121" s="108"/>
      <c r="F121" s="109"/>
      <c r="G121" s="168" t="s">
        <v>2520</v>
      </c>
      <c r="H121" s="168"/>
      <c r="I121" s="168"/>
      <c r="J121" s="168"/>
      <c r="K121" s="168"/>
      <c r="L121" s="168"/>
      <c r="M121" s="168"/>
      <c r="N121" s="168"/>
      <c r="O121" s="105"/>
      <c r="P121" s="140"/>
    </row>
    <row r="122" spans="2:16" ht="20.100000000000001" customHeight="1">
      <c r="B122" s="231"/>
      <c r="C122" s="232"/>
      <c r="D122" s="212" t="s">
        <v>77</v>
      </c>
      <c r="E122" s="108"/>
      <c r="F122" s="109"/>
      <c r="G122" s="168" t="s">
        <v>2520</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2524</v>
      </c>
      <c r="H123" s="168"/>
      <c r="I123" s="168"/>
      <c r="J123" s="168"/>
      <c r="K123" s="168"/>
      <c r="L123" s="168"/>
      <c r="M123" s="168"/>
      <c r="N123" s="168"/>
      <c r="O123" s="105"/>
      <c r="P123" s="140"/>
    </row>
    <row r="124" spans="2:16" ht="20.100000000000001" customHeight="1">
      <c r="B124" s="202"/>
      <c r="C124" s="204"/>
      <c r="D124" s="226" t="s">
        <v>443</v>
      </c>
      <c r="E124" s="147"/>
      <c r="F124" s="148"/>
      <c r="G124" s="168" t="s">
        <v>2525</v>
      </c>
      <c r="H124" s="168"/>
      <c r="I124" s="168"/>
      <c r="J124" s="168"/>
      <c r="K124" s="168"/>
      <c r="L124" s="168"/>
      <c r="M124" s="168"/>
      <c r="N124" s="168"/>
      <c r="O124" s="105"/>
      <c r="P124" s="140"/>
    </row>
    <row r="125" spans="2:16" ht="20.100000000000001" customHeight="1">
      <c r="B125" s="202"/>
      <c r="C125" s="204"/>
      <c r="D125" s="228" t="s">
        <v>444</v>
      </c>
      <c r="E125" s="229"/>
      <c r="F125" s="230"/>
      <c r="G125" s="168" t="s">
        <v>2526</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2527</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2528</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2529</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2530</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2529</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2529</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2529</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2529</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2522</v>
      </c>
      <c r="L144" s="270"/>
      <c r="M144" s="270"/>
      <c r="N144" s="270"/>
      <c r="O144" s="117"/>
      <c r="P144" s="271"/>
    </row>
    <row r="145" spans="1:16" ht="20.100000000000001" customHeight="1">
      <c r="B145" s="445"/>
      <c r="C145" s="446"/>
      <c r="D145" s="446"/>
      <c r="E145" s="447"/>
      <c r="F145" s="228" t="s">
        <v>2469</v>
      </c>
      <c r="G145" s="229"/>
      <c r="H145" s="229"/>
      <c r="I145" s="229"/>
      <c r="J145" s="230"/>
      <c r="K145" s="168" t="s">
        <v>2522</v>
      </c>
      <c r="L145" s="168"/>
      <c r="M145" s="168"/>
      <c r="N145" s="168"/>
      <c r="O145" s="105"/>
      <c r="P145" s="140"/>
    </row>
    <row r="146" spans="1:16" ht="20.100000000000001" customHeight="1">
      <c r="B146" s="445"/>
      <c r="C146" s="446"/>
      <c r="D146" s="446"/>
      <c r="E146" s="447"/>
      <c r="F146" s="228" t="s">
        <v>2472</v>
      </c>
      <c r="G146" s="229"/>
      <c r="H146" s="229"/>
      <c r="I146" s="229"/>
      <c r="J146" s="230"/>
      <c r="K146" s="168" t="s">
        <v>2522</v>
      </c>
      <c r="L146" s="168"/>
      <c r="M146" s="168"/>
      <c r="N146" s="168"/>
      <c r="O146" s="105"/>
      <c r="P146" s="140"/>
    </row>
    <row r="147" spans="1:16" ht="20.100000000000001" customHeight="1">
      <c r="B147" s="445"/>
      <c r="C147" s="446"/>
      <c r="D147" s="446"/>
      <c r="E147" s="447"/>
      <c r="F147" s="228" t="s">
        <v>2471</v>
      </c>
      <c r="G147" s="229"/>
      <c r="H147" s="229"/>
      <c r="I147" s="229"/>
      <c r="J147" s="230"/>
      <c r="K147" s="168" t="s">
        <v>2522</v>
      </c>
      <c r="L147" s="168"/>
      <c r="M147" s="168"/>
      <c r="N147" s="168"/>
      <c r="O147" s="105"/>
      <c r="P147" s="140"/>
    </row>
    <row r="148" spans="1:16" ht="20.100000000000001" customHeight="1">
      <c r="B148" s="445"/>
      <c r="C148" s="446"/>
      <c r="D148" s="446"/>
      <c r="E148" s="447"/>
      <c r="F148" s="212" t="s">
        <v>2474</v>
      </c>
      <c r="G148" s="108"/>
      <c r="H148" s="108"/>
      <c r="I148" s="108"/>
      <c r="J148" s="109"/>
      <c r="K148" s="168" t="s">
        <v>2522</v>
      </c>
      <c r="L148" s="168"/>
      <c r="M148" s="168"/>
      <c r="N148" s="168"/>
      <c r="O148" s="105"/>
      <c r="P148" s="140"/>
    </row>
    <row r="149" spans="1:16" ht="20.100000000000001" customHeight="1">
      <c r="B149" s="445"/>
      <c r="C149" s="446"/>
      <c r="D149" s="446"/>
      <c r="E149" s="447"/>
      <c r="F149" s="212" t="s">
        <v>2473</v>
      </c>
      <c r="G149" s="108"/>
      <c r="H149" s="108"/>
      <c r="I149" s="108"/>
      <c r="J149" s="109"/>
      <c r="K149" s="168" t="s">
        <v>2522</v>
      </c>
      <c r="L149" s="168"/>
      <c r="M149" s="168"/>
      <c r="N149" s="168"/>
      <c r="O149" s="105"/>
      <c r="P149" s="140"/>
    </row>
    <row r="150" spans="1:16" ht="20.100000000000001" customHeight="1">
      <c r="B150" s="445"/>
      <c r="C150" s="446"/>
      <c r="D150" s="446"/>
      <c r="E150" s="447"/>
      <c r="F150" s="212" t="s">
        <v>2475</v>
      </c>
      <c r="G150" s="108"/>
      <c r="H150" s="108"/>
      <c r="I150" s="108"/>
      <c r="J150" s="109"/>
      <c r="K150" s="168" t="s">
        <v>2522</v>
      </c>
      <c r="L150" s="168"/>
      <c r="M150" s="168"/>
      <c r="N150" s="168"/>
      <c r="O150" s="105"/>
      <c r="P150" s="140"/>
    </row>
    <row r="151" spans="1:16" ht="20.100000000000001" customHeight="1">
      <c r="B151" s="445"/>
      <c r="C151" s="446"/>
      <c r="D151" s="446"/>
      <c r="E151" s="447"/>
      <c r="F151" s="212" t="s">
        <v>2476</v>
      </c>
      <c r="G151" s="108"/>
      <c r="H151" s="108"/>
      <c r="I151" s="108"/>
      <c r="J151" s="109"/>
      <c r="K151" s="168" t="s">
        <v>2522</v>
      </c>
      <c r="L151" s="168"/>
      <c r="M151" s="168"/>
      <c r="N151" s="168"/>
      <c r="O151" s="105"/>
      <c r="P151" s="140"/>
    </row>
    <row r="152" spans="1:16" ht="20.100000000000001" customHeight="1">
      <c r="B152" s="445"/>
      <c r="C152" s="446"/>
      <c r="D152" s="446"/>
      <c r="E152" s="447"/>
      <c r="F152" s="212" t="s">
        <v>94</v>
      </c>
      <c r="G152" s="108"/>
      <c r="H152" s="108"/>
      <c r="I152" s="108"/>
      <c r="J152" s="109"/>
      <c r="K152" s="168" t="s">
        <v>2520</v>
      </c>
      <c r="L152" s="168"/>
      <c r="M152" s="168"/>
      <c r="N152" s="168"/>
      <c r="O152" s="105"/>
      <c r="P152" s="140"/>
    </row>
    <row r="153" spans="1:16" ht="20.100000000000001" customHeight="1">
      <c r="B153" s="445"/>
      <c r="C153" s="446"/>
      <c r="D153" s="446"/>
      <c r="E153" s="447"/>
      <c r="F153" s="212" t="s">
        <v>407</v>
      </c>
      <c r="G153" s="108"/>
      <c r="H153" s="108"/>
      <c r="I153" s="108"/>
      <c r="J153" s="109"/>
      <c r="K153" s="168" t="s">
        <v>2522</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2520</v>
      </c>
      <c r="L154" s="168"/>
      <c r="M154" s="168"/>
      <c r="N154" s="168"/>
      <c r="O154" s="105"/>
      <c r="P154" s="140"/>
    </row>
    <row r="155" spans="1:16" ht="20.100000000000001" customHeight="1">
      <c r="B155" s="445"/>
      <c r="C155" s="446"/>
      <c r="D155" s="446"/>
      <c r="E155" s="447"/>
      <c r="F155" s="212" t="s">
        <v>408</v>
      </c>
      <c r="G155" s="108"/>
      <c r="H155" s="108"/>
      <c r="I155" s="108"/>
      <c r="J155" s="109"/>
      <c r="K155" s="168" t="s">
        <v>2520</v>
      </c>
      <c r="L155" s="168"/>
      <c r="M155" s="168"/>
      <c r="N155" s="168"/>
      <c r="O155" s="105"/>
      <c r="P155" s="140"/>
    </row>
    <row r="156" spans="1:16" ht="20.100000000000001" customHeight="1">
      <c r="B156" s="445"/>
      <c r="C156" s="446"/>
      <c r="D156" s="446"/>
      <c r="E156" s="447"/>
      <c r="F156" s="212" t="s">
        <v>2477</v>
      </c>
      <c r="G156" s="108"/>
      <c r="H156" s="108"/>
      <c r="I156" s="108"/>
      <c r="J156" s="109"/>
      <c r="K156" s="105" t="s">
        <v>2520</v>
      </c>
      <c r="L156" s="106"/>
      <c r="M156" s="106"/>
      <c r="N156" s="106"/>
      <c r="O156" s="106"/>
      <c r="P156" s="110"/>
    </row>
    <row r="157" spans="1:16" ht="20.100000000000001" customHeight="1">
      <c r="B157" s="445"/>
      <c r="C157" s="446"/>
      <c r="D157" s="446"/>
      <c r="E157" s="447"/>
      <c r="F157" s="212" t="s">
        <v>2478</v>
      </c>
      <c r="G157" s="108"/>
      <c r="H157" s="108"/>
      <c r="I157" s="108"/>
      <c r="J157" s="109"/>
      <c r="K157" s="105" t="s">
        <v>2520</v>
      </c>
      <c r="L157" s="106"/>
      <c r="M157" s="106"/>
      <c r="N157" s="106"/>
      <c r="O157" s="106"/>
      <c r="P157" s="110"/>
    </row>
    <row r="158" spans="1:16" ht="20.100000000000001" customHeight="1">
      <c r="B158" s="445"/>
      <c r="C158" s="446"/>
      <c r="D158" s="446"/>
      <c r="E158" s="447"/>
      <c r="F158" s="212" t="s">
        <v>412</v>
      </c>
      <c r="G158" s="108"/>
      <c r="H158" s="108"/>
      <c r="I158" s="108"/>
      <c r="J158" s="109"/>
      <c r="K158" s="168" t="s">
        <v>2520</v>
      </c>
      <c r="L158" s="168"/>
      <c r="M158" s="168"/>
      <c r="N158" s="168"/>
      <c r="O158" s="105"/>
      <c r="P158" s="140"/>
    </row>
    <row r="159" spans="1:16" ht="20.100000000000001" customHeight="1">
      <c r="B159" s="445"/>
      <c r="C159" s="446"/>
      <c r="D159" s="446"/>
      <c r="E159" s="447"/>
      <c r="F159" s="212" t="s">
        <v>2480</v>
      </c>
      <c r="G159" s="108"/>
      <c r="H159" s="108"/>
      <c r="I159" s="108"/>
      <c r="J159" s="109"/>
      <c r="K159" s="168" t="s">
        <v>2520</v>
      </c>
      <c r="L159" s="168"/>
      <c r="M159" s="168"/>
      <c r="N159" s="168"/>
      <c r="O159" s="105"/>
      <c r="P159" s="140"/>
    </row>
    <row r="160" spans="1:16" ht="20.100000000000001" customHeight="1">
      <c r="B160" s="445"/>
      <c r="C160" s="446"/>
      <c r="D160" s="446"/>
      <c r="E160" s="447"/>
      <c r="F160" s="212" t="s">
        <v>2479</v>
      </c>
      <c r="G160" s="108"/>
      <c r="H160" s="108"/>
      <c r="I160" s="108"/>
      <c r="J160" s="109"/>
      <c r="K160" s="168" t="s">
        <v>2522</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2522</v>
      </c>
      <c r="L161" s="168"/>
      <c r="M161" s="168"/>
      <c r="N161" s="168"/>
      <c r="O161" s="105"/>
      <c r="P161" s="140"/>
    </row>
    <row r="162" spans="2:17" ht="20.100000000000001" customHeight="1">
      <c r="B162" s="445"/>
      <c r="C162" s="446"/>
      <c r="D162" s="446"/>
      <c r="E162" s="447"/>
      <c r="F162" s="263"/>
      <c r="G162" s="264"/>
      <c r="H162" s="265"/>
      <c r="I162" s="115" t="s">
        <v>99</v>
      </c>
      <c r="J162" s="116"/>
      <c r="K162" s="168" t="s">
        <v>2522</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2522</v>
      </c>
      <c r="L163" s="168"/>
      <c r="M163" s="168"/>
      <c r="N163" s="168"/>
      <c r="O163" s="105"/>
      <c r="P163" s="140"/>
    </row>
    <row r="164" spans="2:17" ht="20.100000000000001" customHeight="1">
      <c r="B164" s="445"/>
      <c r="C164" s="446"/>
      <c r="D164" s="446"/>
      <c r="E164" s="447"/>
      <c r="F164" s="257"/>
      <c r="G164" s="258"/>
      <c r="H164" s="259"/>
      <c r="I164" s="102" t="s">
        <v>99</v>
      </c>
      <c r="J164" s="104"/>
      <c r="K164" s="168" t="s">
        <v>2522</v>
      </c>
      <c r="L164" s="168"/>
      <c r="M164" s="168"/>
      <c r="N164" s="168"/>
      <c r="O164" s="105"/>
      <c r="P164" s="140"/>
    </row>
    <row r="165" spans="2:17" ht="20.100000000000001" customHeight="1">
      <c r="B165" s="445"/>
      <c r="C165" s="446"/>
      <c r="D165" s="446"/>
      <c r="E165" s="447"/>
      <c r="F165" s="257"/>
      <c r="G165" s="258"/>
      <c r="H165" s="259"/>
      <c r="I165" s="257" t="s">
        <v>100</v>
      </c>
      <c r="J165" s="259"/>
      <c r="K165" s="168" t="s">
        <v>2522</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2520</v>
      </c>
      <c r="L166" s="168"/>
      <c r="M166" s="168"/>
      <c r="N166" s="168"/>
      <c r="O166" s="105"/>
      <c r="P166" s="140"/>
    </row>
    <row r="167" spans="2:17" ht="20.100000000000001" customHeight="1">
      <c r="B167" s="445"/>
      <c r="C167" s="446"/>
      <c r="D167" s="446"/>
      <c r="E167" s="447"/>
      <c r="F167" s="257"/>
      <c r="G167" s="258"/>
      <c r="H167" s="259"/>
      <c r="I167" s="102" t="s">
        <v>99</v>
      </c>
      <c r="J167" s="104"/>
      <c r="K167" s="168" t="s">
        <v>2522</v>
      </c>
      <c r="L167" s="168"/>
      <c r="M167" s="168"/>
      <c r="N167" s="168"/>
      <c r="O167" s="105"/>
      <c r="P167" s="140"/>
    </row>
    <row r="168" spans="2:17" ht="20.100000000000001" customHeight="1">
      <c r="B168" s="445"/>
      <c r="C168" s="446"/>
      <c r="D168" s="446"/>
      <c r="E168" s="447"/>
      <c r="F168" s="257"/>
      <c r="G168" s="258"/>
      <c r="H168" s="259"/>
      <c r="I168" s="263" t="s">
        <v>100</v>
      </c>
      <c r="J168" s="265"/>
      <c r="K168" s="168" t="s">
        <v>2522</v>
      </c>
      <c r="L168" s="168"/>
      <c r="M168" s="168"/>
      <c r="N168" s="168"/>
      <c r="O168" s="105"/>
      <c r="P168" s="140"/>
    </row>
    <row r="169" spans="2:17" ht="20.100000000000001" customHeight="1">
      <c r="B169" s="445"/>
      <c r="C169" s="446"/>
      <c r="D169" s="446"/>
      <c r="E169" s="447"/>
      <c r="F169" s="257"/>
      <c r="G169" s="258"/>
      <c r="H169" s="259"/>
      <c r="I169" s="102" t="s">
        <v>423</v>
      </c>
      <c r="J169" s="104"/>
      <c r="K169" s="168" t="s">
        <v>2522</v>
      </c>
      <c r="L169" s="168"/>
      <c r="M169" s="168"/>
      <c r="N169" s="168"/>
      <c r="O169" s="105"/>
      <c r="P169" s="140"/>
    </row>
    <row r="170" spans="2:17" ht="20.100000000000001" customHeight="1">
      <c r="B170" s="445"/>
      <c r="C170" s="446"/>
      <c r="D170" s="446"/>
      <c r="E170" s="447"/>
      <c r="F170" s="257"/>
      <c r="G170" s="258"/>
      <c r="H170" s="259"/>
      <c r="I170" s="263" t="s">
        <v>424</v>
      </c>
      <c r="J170" s="265"/>
      <c r="K170" s="168" t="s">
        <v>2522</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2522</v>
      </c>
      <c r="L171" s="168"/>
      <c r="M171" s="168"/>
      <c r="N171" s="168"/>
      <c r="O171" s="105"/>
      <c r="P171" s="140"/>
    </row>
    <row r="172" spans="2:17" ht="20.100000000000001" customHeight="1">
      <c r="B172" s="448"/>
      <c r="C172" s="449"/>
      <c r="D172" s="449"/>
      <c r="E172" s="450"/>
      <c r="F172" s="263"/>
      <c r="G172" s="264"/>
      <c r="H172" s="265"/>
      <c r="I172" s="115" t="s">
        <v>99</v>
      </c>
      <c r="J172" s="116"/>
      <c r="K172" s="168" t="s">
        <v>2520</v>
      </c>
      <c r="L172" s="168"/>
      <c r="M172" s="168"/>
      <c r="N172" s="168"/>
      <c r="O172" s="105"/>
      <c r="P172" s="140"/>
    </row>
    <row r="173" spans="2:17" ht="20.100000000000001" customHeight="1">
      <c r="B173" s="199" t="s">
        <v>101</v>
      </c>
      <c r="C173" s="200"/>
      <c r="D173" s="200"/>
      <c r="E173" s="200"/>
      <c r="F173" s="201"/>
      <c r="G173" s="140" t="s">
        <v>2522</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2531</v>
      </c>
      <c r="G178" s="180" t="s">
        <v>471</v>
      </c>
      <c r="H178" s="180"/>
      <c r="I178" s="180"/>
      <c r="J178" s="180"/>
      <c r="K178" s="180"/>
      <c r="L178" s="180"/>
      <c r="M178" s="180"/>
      <c r="N178" s="180"/>
      <c r="O178" s="180"/>
      <c r="P178" s="195"/>
    </row>
    <row r="179" spans="2:20" ht="20.100000000000001" customHeight="1">
      <c r="B179" s="123"/>
      <c r="C179" s="101"/>
      <c r="D179" s="101"/>
      <c r="E179" s="101"/>
      <c r="F179" s="14" t="s">
        <v>2531</v>
      </c>
      <c r="G179" s="108" t="s">
        <v>472</v>
      </c>
      <c r="H179" s="108"/>
      <c r="I179" s="108"/>
      <c r="J179" s="108"/>
      <c r="K179" s="108"/>
      <c r="L179" s="108"/>
      <c r="M179" s="108"/>
      <c r="N179" s="108"/>
      <c r="O179" s="108"/>
      <c r="P179" s="178"/>
    </row>
    <row r="180" spans="2:20" ht="20.100000000000001" customHeight="1">
      <c r="B180" s="123"/>
      <c r="C180" s="101"/>
      <c r="D180" s="101"/>
      <c r="E180" s="101"/>
      <c r="F180" s="14" t="s">
        <v>2531</v>
      </c>
      <c r="G180" s="108" t="s">
        <v>473</v>
      </c>
      <c r="H180" s="108"/>
      <c r="I180" s="108"/>
      <c r="J180" s="108"/>
      <c r="K180" s="108"/>
      <c r="L180" s="108"/>
      <c r="M180" s="108"/>
      <c r="N180" s="108"/>
      <c r="O180" s="108"/>
      <c r="P180" s="178"/>
    </row>
    <row r="181" spans="2:20" ht="79.5" customHeight="1">
      <c r="B181" s="123"/>
      <c r="C181" s="101"/>
      <c r="D181" s="101"/>
      <c r="E181" s="101"/>
      <c r="F181" s="14" t="s">
        <v>2531</v>
      </c>
      <c r="G181" s="108" t="s">
        <v>445</v>
      </c>
      <c r="H181" s="108"/>
      <c r="I181" s="109"/>
      <c r="J181" s="144" t="s">
        <v>2532</v>
      </c>
      <c r="K181" s="215"/>
      <c r="L181" s="215"/>
      <c r="M181" s="215"/>
      <c r="N181" s="215"/>
      <c r="O181" s="215"/>
      <c r="P181" s="216"/>
    </row>
    <row r="182" spans="2:20" ht="39.950000000000003" customHeight="1">
      <c r="B182" s="287" t="s">
        <v>105</v>
      </c>
      <c r="C182" s="288"/>
      <c r="D182" s="91">
        <v>1</v>
      </c>
      <c r="E182" s="211"/>
      <c r="F182" s="101" t="s">
        <v>5</v>
      </c>
      <c r="G182" s="101"/>
      <c r="H182" s="101"/>
      <c r="I182" s="94" t="s">
        <v>2533</v>
      </c>
      <c r="J182" s="95"/>
      <c r="K182" s="95"/>
      <c r="L182" s="95"/>
      <c r="M182" s="95"/>
      <c r="N182" s="95"/>
      <c r="O182" s="96"/>
      <c r="P182" s="97"/>
    </row>
    <row r="183" spans="2:20" ht="39.950000000000003" customHeight="1">
      <c r="B183" s="289"/>
      <c r="C183" s="290"/>
      <c r="D183" s="91"/>
      <c r="E183" s="211"/>
      <c r="F183" s="101" t="s">
        <v>107</v>
      </c>
      <c r="G183" s="101"/>
      <c r="H183" s="101"/>
      <c r="I183" s="94" t="s">
        <v>2534</v>
      </c>
      <c r="J183" s="95"/>
      <c r="K183" s="95"/>
      <c r="L183" s="95"/>
      <c r="M183" s="95"/>
      <c r="N183" s="95"/>
      <c r="O183" s="96"/>
      <c r="P183" s="97"/>
    </row>
    <row r="184" spans="2:20" ht="79.5" customHeight="1">
      <c r="B184" s="289"/>
      <c r="C184" s="290"/>
      <c r="D184" s="91"/>
      <c r="E184" s="211"/>
      <c r="F184" s="101" t="s">
        <v>108</v>
      </c>
      <c r="G184" s="101"/>
      <c r="H184" s="101"/>
      <c r="I184" s="94" t="s">
        <v>2535</v>
      </c>
      <c r="J184" s="95"/>
      <c r="K184" s="95"/>
      <c r="L184" s="95"/>
      <c r="M184" s="95"/>
      <c r="N184" s="95"/>
      <c r="O184" s="96"/>
      <c r="P184" s="97"/>
    </row>
    <row r="185" spans="2:20" ht="79.5" customHeight="1">
      <c r="B185" s="289"/>
      <c r="C185" s="290"/>
      <c r="D185" s="91"/>
      <c r="E185" s="211"/>
      <c r="F185" s="101" t="s">
        <v>426</v>
      </c>
      <c r="G185" s="101"/>
      <c r="H185" s="101"/>
      <c r="I185" s="94" t="s">
        <v>2535</v>
      </c>
      <c r="J185" s="95"/>
      <c r="K185" s="95"/>
      <c r="L185" s="95"/>
      <c r="M185" s="95"/>
      <c r="N185" s="95"/>
      <c r="O185" s="96"/>
      <c r="P185" s="97"/>
    </row>
    <row r="186" spans="2:20" ht="79.5" customHeight="1">
      <c r="B186" s="289"/>
      <c r="C186" s="290"/>
      <c r="D186" s="91"/>
      <c r="E186" s="211"/>
      <c r="F186" s="101" t="s">
        <v>109</v>
      </c>
      <c r="G186" s="101"/>
      <c r="H186" s="101"/>
      <c r="I186" s="94" t="s">
        <v>2536</v>
      </c>
      <c r="J186" s="95"/>
      <c r="K186" s="95"/>
      <c r="L186" s="95"/>
      <c r="M186" s="95"/>
      <c r="N186" s="95"/>
      <c r="O186" s="96"/>
      <c r="P186" s="97"/>
    </row>
    <row r="187" spans="2:20" ht="39.950000000000003" customHeight="1">
      <c r="B187" s="289"/>
      <c r="C187" s="290"/>
      <c r="D187" s="91">
        <v>2</v>
      </c>
      <c r="E187" s="211"/>
      <c r="F187" s="101" t="s">
        <v>5</v>
      </c>
      <c r="G187" s="101"/>
      <c r="H187" s="101"/>
      <c r="I187" s="94" t="s">
        <v>2537</v>
      </c>
      <c r="J187" s="95"/>
      <c r="K187" s="95"/>
      <c r="L187" s="95"/>
      <c r="M187" s="95"/>
      <c r="N187" s="95"/>
      <c r="O187" s="96"/>
      <c r="P187" s="97"/>
    </row>
    <row r="188" spans="2:20" ht="39.950000000000003" customHeight="1">
      <c r="B188" s="289"/>
      <c r="C188" s="290"/>
      <c r="D188" s="91"/>
      <c r="E188" s="211"/>
      <c r="F188" s="101" t="s">
        <v>107</v>
      </c>
      <c r="G188" s="101"/>
      <c r="H188" s="101"/>
      <c r="I188" s="94" t="s">
        <v>2538</v>
      </c>
      <c r="J188" s="95"/>
      <c r="K188" s="95"/>
      <c r="L188" s="95"/>
      <c r="M188" s="95"/>
      <c r="N188" s="95"/>
      <c r="O188" s="96"/>
      <c r="P188" s="97"/>
    </row>
    <row r="189" spans="2:20" ht="79.5" customHeight="1">
      <c r="B189" s="289"/>
      <c r="C189" s="290"/>
      <c r="D189" s="91"/>
      <c r="E189" s="211"/>
      <c r="F189" s="101" t="s">
        <v>108</v>
      </c>
      <c r="G189" s="101"/>
      <c r="H189" s="101"/>
      <c r="I189" s="94" t="s">
        <v>2535</v>
      </c>
      <c r="J189" s="95"/>
      <c r="K189" s="95"/>
      <c r="L189" s="95"/>
      <c r="M189" s="95"/>
      <c r="N189" s="95"/>
      <c r="O189" s="96"/>
      <c r="P189" s="97"/>
    </row>
    <row r="190" spans="2:20" ht="79.5" customHeight="1">
      <c r="B190" s="289"/>
      <c r="C190" s="290"/>
      <c r="D190" s="91"/>
      <c r="E190" s="211"/>
      <c r="F190" s="101" t="s">
        <v>426</v>
      </c>
      <c r="G190" s="101"/>
      <c r="H190" s="101"/>
      <c r="I190" s="94" t="s">
        <v>2535</v>
      </c>
      <c r="J190" s="95"/>
      <c r="K190" s="95"/>
      <c r="L190" s="95"/>
      <c r="M190" s="95"/>
      <c r="N190" s="95"/>
      <c r="O190" s="96"/>
      <c r="P190" s="97"/>
    </row>
    <row r="191" spans="2:20" ht="79.5" customHeight="1">
      <c r="B191" s="289"/>
      <c r="C191" s="290"/>
      <c r="D191" s="91"/>
      <c r="E191" s="211"/>
      <c r="F191" s="101" t="s">
        <v>109</v>
      </c>
      <c r="G191" s="101"/>
      <c r="H191" s="101"/>
      <c r="I191" s="94" t="s">
        <v>2536</v>
      </c>
      <c r="J191" s="95"/>
      <c r="K191" s="95"/>
      <c r="L191" s="95"/>
      <c r="M191" s="95"/>
      <c r="N191" s="95"/>
      <c r="O191" s="96"/>
      <c r="P191" s="97"/>
    </row>
    <row r="192" spans="2:20" ht="39.950000000000003" customHeight="1">
      <c r="B192" s="289"/>
      <c r="C192" s="290"/>
      <c r="D192" s="277">
        <v>3</v>
      </c>
      <c r="E192" s="243"/>
      <c r="F192" s="101" t="s">
        <v>5</v>
      </c>
      <c r="G192" s="101"/>
      <c r="H192" s="101"/>
      <c r="I192" s="94" t="s">
        <v>2539</v>
      </c>
      <c r="J192" s="95"/>
      <c r="K192" s="95"/>
      <c r="L192" s="95"/>
      <c r="M192" s="95"/>
      <c r="N192" s="95"/>
      <c r="O192" s="96"/>
      <c r="P192" s="97"/>
    </row>
    <row r="193" spans="2:16" ht="39.950000000000003" customHeight="1">
      <c r="B193" s="289"/>
      <c r="C193" s="290"/>
      <c r="D193" s="278"/>
      <c r="E193" s="244"/>
      <c r="F193" s="101" t="s">
        <v>107</v>
      </c>
      <c r="G193" s="101"/>
      <c r="H193" s="101"/>
      <c r="I193" s="94" t="s">
        <v>2540</v>
      </c>
      <c r="J193" s="95"/>
      <c r="K193" s="95"/>
      <c r="L193" s="95"/>
      <c r="M193" s="95"/>
      <c r="N193" s="95"/>
      <c r="O193" s="96"/>
      <c r="P193" s="97"/>
    </row>
    <row r="194" spans="2:16" ht="79.5" customHeight="1">
      <c r="B194" s="289"/>
      <c r="C194" s="290"/>
      <c r="D194" s="278"/>
      <c r="E194" s="244"/>
      <c r="F194" s="101" t="s">
        <v>108</v>
      </c>
      <c r="G194" s="101"/>
      <c r="H194" s="101"/>
      <c r="I194" s="94" t="s">
        <v>2535</v>
      </c>
      <c r="J194" s="95"/>
      <c r="K194" s="95"/>
      <c r="L194" s="95"/>
      <c r="M194" s="95"/>
      <c r="N194" s="95"/>
      <c r="O194" s="96"/>
      <c r="P194" s="97"/>
    </row>
    <row r="195" spans="2:16" ht="79.5" customHeight="1">
      <c r="B195" s="289"/>
      <c r="C195" s="290"/>
      <c r="D195" s="278"/>
      <c r="E195" s="244"/>
      <c r="F195" s="101" t="s">
        <v>426</v>
      </c>
      <c r="G195" s="101"/>
      <c r="H195" s="101"/>
      <c r="I195" s="94" t="s">
        <v>2535</v>
      </c>
      <c r="J195" s="95"/>
      <c r="K195" s="95"/>
      <c r="L195" s="95"/>
      <c r="M195" s="95"/>
      <c r="N195" s="95"/>
      <c r="O195" s="96"/>
      <c r="P195" s="97"/>
    </row>
    <row r="196" spans="2:16" ht="79.5" customHeight="1">
      <c r="B196" s="451"/>
      <c r="C196" s="452"/>
      <c r="D196" s="279"/>
      <c r="E196" s="245"/>
      <c r="F196" s="101" t="s">
        <v>109</v>
      </c>
      <c r="G196" s="101"/>
      <c r="H196" s="101"/>
      <c r="I196" s="94" t="s">
        <v>2536</v>
      </c>
      <c r="J196" s="95"/>
      <c r="K196" s="95"/>
      <c r="L196" s="95"/>
      <c r="M196" s="95"/>
      <c r="N196" s="95"/>
      <c r="O196" s="96"/>
      <c r="P196" s="97"/>
    </row>
    <row r="197" spans="2:16" ht="39.950000000000003" customHeight="1">
      <c r="B197" s="287" t="s">
        <v>106</v>
      </c>
      <c r="C197" s="288"/>
      <c r="D197" s="277">
        <v>1</v>
      </c>
      <c r="E197" s="243"/>
      <c r="F197" s="101" t="s">
        <v>5</v>
      </c>
      <c r="G197" s="101"/>
      <c r="H197" s="101"/>
      <c r="I197" s="94" t="s">
        <v>2541</v>
      </c>
      <c r="J197" s="95"/>
      <c r="K197" s="95"/>
      <c r="L197" s="95"/>
      <c r="M197" s="95"/>
      <c r="N197" s="95"/>
      <c r="O197" s="96"/>
      <c r="P197" s="97"/>
    </row>
    <row r="198" spans="2:16" ht="39.950000000000003" customHeight="1">
      <c r="B198" s="289"/>
      <c r="C198" s="290"/>
      <c r="D198" s="278"/>
      <c r="E198" s="244"/>
      <c r="F198" s="101" t="s">
        <v>107</v>
      </c>
      <c r="G198" s="101"/>
      <c r="H198" s="101"/>
      <c r="I198" s="94" t="s">
        <v>2542</v>
      </c>
      <c r="J198" s="95"/>
      <c r="K198" s="95"/>
      <c r="L198" s="95"/>
      <c r="M198" s="95"/>
      <c r="N198" s="95"/>
      <c r="O198" s="96"/>
      <c r="P198" s="97"/>
    </row>
    <row r="199" spans="2:16" ht="39.950000000000003" customHeight="1">
      <c r="B199" s="289"/>
      <c r="C199" s="290"/>
      <c r="D199" s="278"/>
      <c r="E199" s="244"/>
      <c r="F199" s="169" t="s">
        <v>109</v>
      </c>
      <c r="G199" s="169"/>
      <c r="H199" s="169"/>
      <c r="I199" s="94" t="s">
        <v>2543</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t="s">
        <v>2531</v>
      </c>
      <c r="G205" s="283" t="s">
        <v>474</v>
      </c>
      <c r="H205" s="180"/>
      <c r="I205" s="180"/>
      <c r="J205" s="180"/>
      <c r="K205" s="180"/>
      <c r="L205" s="180"/>
      <c r="M205" s="180"/>
      <c r="N205" s="180"/>
      <c r="O205" s="180"/>
      <c r="P205" s="195"/>
    </row>
    <row r="206" spans="2:16" ht="20.100000000000001" customHeight="1">
      <c r="B206" s="202"/>
      <c r="C206" s="203"/>
      <c r="D206" s="203"/>
      <c r="E206" s="204"/>
      <c r="F206" s="14" t="s">
        <v>2531</v>
      </c>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t="s">
        <v>2544</v>
      </c>
      <c r="G208" s="94"/>
      <c r="H208" s="94"/>
      <c r="I208" s="94"/>
      <c r="J208" s="94"/>
      <c r="K208" s="94"/>
      <c r="L208" s="94"/>
      <c r="M208" s="94"/>
      <c r="N208" s="94"/>
      <c r="O208" s="144"/>
      <c r="P208" s="145"/>
    </row>
    <row r="209" spans="2:20" ht="120" customHeight="1">
      <c r="B209" s="123" t="s">
        <v>114</v>
      </c>
      <c r="C209" s="101"/>
      <c r="D209" s="101"/>
      <c r="E209" s="101"/>
      <c r="F209" s="94" t="s">
        <v>2545</v>
      </c>
      <c r="G209" s="95"/>
      <c r="H209" s="95"/>
      <c r="I209" s="95"/>
      <c r="J209" s="95"/>
      <c r="K209" s="95"/>
      <c r="L209" s="95"/>
      <c r="M209" s="95"/>
      <c r="N209" s="95"/>
      <c r="O209" s="96"/>
      <c r="P209" s="97"/>
    </row>
    <row r="210" spans="2:20" ht="20.100000000000001" customHeight="1">
      <c r="B210" s="123" t="s">
        <v>115</v>
      </c>
      <c r="C210" s="101"/>
      <c r="D210" s="101"/>
      <c r="E210" s="101"/>
      <c r="F210" s="168" t="s">
        <v>2522</v>
      </c>
      <c r="G210" s="168"/>
      <c r="H210" s="168"/>
      <c r="I210" s="168"/>
      <c r="J210" s="168"/>
      <c r="K210" s="168"/>
      <c r="L210" s="168"/>
      <c r="M210" s="168"/>
      <c r="N210" s="168"/>
      <c r="O210" s="105"/>
      <c r="P210" s="140"/>
    </row>
    <row r="211" spans="2:20" ht="120" customHeight="1">
      <c r="B211" s="123" t="s">
        <v>116</v>
      </c>
      <c r="C211" s="101"/>
      <c r="D211" s="101"/>
      <c r="E211" s="101"/>
      <c r="F211" s="94" t="s">
        <v>2546</v>
      </c>
      <c r="G211" s="95"/>
      <c r="H211" s="95"/>
      <c r="I211" s="95"/>
      <c r="J211" s="95"/>
      <c r="K211" s="95"/>
      <c r="L211" s="95"/>
      <c r="M211" s="95"/>
      <c r="N211" s="95"/>
      <c r="O211" s="96"/>
      <c r="P211" s="97"/>
    </row>
    <row r="212" spans="2:20" ht="20.100000000000001" customHeight="1">
      <c r="B212" s="301" t="s">
        <v>118</v>
      </c>
      <c r="C212" s="293"/>
      <c r="D212" s="293"/>
      <c r="E212" s="293"/>
      <c r="F212" s="168" t="s">
        <v>2522</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2520</v>
      </c>
      <c r="G213" s="168"/>
      <c r="H213" s="168"/>
      <c r="I213" s="168"/>
      <c r="J213" s="168"/>
      <c r="K213" s="168"/>
      <c r="L213" s="168"/>
      <c r="M213" s="168"/>
      <c r="N213" s="168"/>
      <c r="O213" s="105"/>
      <c r="P213" s="140"/>
    </row>
    <row r="214" spans="2:20" ht="20.100000000000001" customHeight="1">
      <c r="B214" s="302"/>
      <c r="C214" s="294"/>
      <c r="D214" s="293" t="s">
        <v>121</v>
      </c>
      <c r="E214" s="293"/>
      <c r="F214" s="168" t="s">
        <v>2522</v>
      </c>
      <c r="G214" s="168"/>
      <c r="H214" s="168"/>
      <c r="I214" s="168"/>
      <c r="J214" s="168"/>
      <c r="K214" s="168"/>
      <c r="L214" s="168"/>
      <c r="M214" s="168"/>
      <c r="N214" s="168"/>
      <c r="O214" s="105"/>
      <c r="P214" s="140"/>
    </row>
    <row r="215" spans="2:20" ht="20.100000000000001" customHeight="1">
      <c r="B215" s="302"/>
      <c r="C215" s="294"/>
      <c r="D215" s="293" t="s">
        <v>122</v>
      </c>
      <c r="E215" s="293"/>
      <c r="F215" s="168" t="s">
        <v>2522</v>
      </c>
      <c r="G215" s="168"/>
      <c r="H215" s="168"/>
      <c r="I215" s="168"/>
      <c r="J215" s="168"/>
      <c r="K215" s="168"/>
      <c r="L215" s="168"/>
      <c r="M215" s="168"/>
      <c r="N215" s="168"/>
      <c r="O215" s="105"/>
      <c r="P215" s="140"/>
    </row>
    <row r="216" spans="2:20" ht="20.100000000000001" customHeight="1">
      <c r="B216" s="302"/>
      <c r="C216" s="294"/>
      <c r="D216" s="293" t="s">
        <v>123</v>
      </c>
      <c r="E216" s="293"/>
      <c r="F216" s="168" t="s">
        <v>2522</v>
      </c>
      <c r="G216" s="168"/>
      <c r="H216" s="168"/>
      <c r="I216" s="168"/>
      <c r="J216" s="168"/>
      <c r="K216" s="168"/>
      <c r="L216" s="168"/>
      <c r="M216" s="168"/>
      <c r="N216" s="168"/>
      <c r="O216" s="105"/>
      <c r="P216" s="140"/>
    </row>
    <row r="217" spans="2:20" ht="20.100000000000001" customHeight="1">
      <c r="B217" s="302"/>
      <c r="C217" s="294"/>
      <c r="D217" s="293" t="s">
        <v>124</v>
      </c>
      <c r="E217" s="293"/>
      <c r="F217" s="168" t="s">
        <v>2522</v>
      </c>
      <c r="G217" s="168"/>
      <c r="H217" s="168"/>
      <c r="I217" s="168"/>
      <c r="J217" s="168"/>
      <c r="K217" s="168"/>
      <c r="L217" s="168"/>
      <c r="M217" s="168"/>
      <c r="N217" s="168"/>
      <c r="O217" s="105"/>
      <c r="P217" s="140"/>
    </row>
    <row r="218" spans="2:20" ht="20.100000000000001" customHeight="1">
      <c r="B218" s="302"/>
      <c r="C218" s="294"/>
      <c r="D218" s="294" t="s">
        <v>125</v>
      </c>
      <c r="E218" s="294"/>
      <c r="F218" s="168" t="s">
        <v>2522</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2522</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2520</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2520</v>
      </c>
      <c r="K225" s="168"/>
      <c r="L225" s="168"/>
      <c r="M225" s="168"/>
      <c r="N225" s="168"/>
      <c r="O225" s="105"/>
      <c r="P225" s="140"/>
      <c r="S225" s="15" t="str">
        <f>IF(J225="","未記入","")</f>
        <v/>
      </c>
    </row>
    <row r="226" spans="1:20" ht="120" customHeight="1">
      <c r="B226" s="123" t="s">
        <v>127</v>
      </c>
      <c r="C226" s="101"/>
      <c r="D226" s="101"/>
      <c r="E226" s="101"/>
      <c r="F226" s="94" t="s">
        <v>2547</v>
      </c>
      <c r="G226" s="95"/>
      <c r="H226" s="95"/>
      <c r="I226" s="95"/>
      <c r="J226" s="95"/>
      <c r="K226" s="95"/>
      <c r="L226" s="95"/>
      <c r="M226" s="95"/>
      <c r="N226" s="95"/>
      <c r="O226" s="96"/>
      <c r="P226" s="97"/>
    </row>
    <row r="227" spans="1:20" ht="60" customHeight="1">
      <c r="B227" s="123" t="s">
        <v>490</v>
      </c>
      <c r="C227" s="101"/>
      <c r="D227" s="101"/>
      <c r="E227" s="101"/>
      <c r="F227" s="94" t="s">
        <v>2548</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2549</v>
      </c>
      <c r="K228" s="215"/>
      <c r="L228" s="215"/>
      <c r="M228" s="215"/>
      <c r="N228" s="215"/>
      <c r="O228" s="215"/>
      <c r="P228" s="216"/>
    </row>
    <row r="229" spans="1:20" ht="20.100000000000001" customHeight="1">
      <c r="B229" s="231"/>
      <c r="C229" s="236"/>
      <c r="D229" s="236"/>
      <c r="E229" s="232"/>
      <c r="F229" s="101" t="s">
        <v>136</v>
      </c>
      <c r="G229" s="101"/>
      <c r="H229" s="101"/>
      <c r="I229" s="101"/>
      <c r="J229" s="105">
        <v>0</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2520</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2550</v>
      </c>
      <c r="K233" s="215"/>
      <c r="L233" s="215"/>
      <c r="M233" s="215"/>
      <c r="N233" s="215"/>
      <c r="O233" s="215"/>
      <c r="P233" s="216"/>
    </row>
    <row r="234" spans="1:20" ht="20.100000000000001" customHeight="1">
      <c r="B234" s="123" t="s">
        <v>131</v>
      </c>
      <c r="C234" s="101"/>
      <c r="D234" s="101"/>
      <c r="E234" s="101"/>
      <c r="F234" s="105">
        <v>72</v>
      </c>
      <c r="G234" s="106"/>
      <c r="H234" s="106"/>
      <c r="I234" s="106"/>
      <c r="J234" s="106"/>
      <c r="K234" s="106"/>
      <c r="L234" s="106"/>
      <c r="M234" s="106"/>
      <c r="N234" s="108" t="s">
        <v>492</v>
      </c>
      <c r="O234" s="108"/>
      <c r="P234" s="178"/>
    </row>
    <row r="235" spans="1:20" ht="120" customHeight="1" thickBot="1">
      <c r="B235" s="304" t="s">
        <v>71</v>
      </c>
      <c r="C235" s="296"/>
      <c r="D235" s="296"/>
      <c r="E235" s="297"/>
      <c r="F235" s="298" t="s">
        <v>2551</v>
      </c>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v>0</v>
      </c>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v>0</v>
      </c>
      <c r="L245" s="168"/>
      <c r="M245" s="168"/>
      <c r="N245" s="168">
        <v>1</v>
      </c>
      <c r="O245" s="105"/>
      <c r="P245" s="140"/>
    </row>
    <row r="246" spans="2:16" ht="20.100000000000001" customHeight="1">
      <c r="B246" s="314" t="s">
        <v>141</v>
      </c>
      <c r="C246" s="101"/>
      <c r="D246" s="101"/>
      <c r="E246" s="227">
        <f>IF(OR($H$246&lt;&gt;"",$K$246&lt;&gt;""),SUM($H$246,$K$246),"")</f>
        <v>36</v>
      </c>
      <c r="F246" s="227"/>
      <c r="G246" s="227"/>
      <c r="H246" s="168">
        <v>23</v>
      </c>
      <c r="I246" s="168"/>
      <c r="J246" s="168"/>
      <c r="K246" s="168">
        <v>13</v>
      </c>
      <c r="L246" s="168"/>
      <c r="M246" s="168"/>
      <c r="N246" s="168">
        <v>30</v>
      </c>
      <c r="O246" s="105"/>
      <c r="P246" s="140"/>
    </row>
    <row r="247" spans="2:16" ht="20.100000000000001" customHeight="1">
      <c r="B247" s="44"/>
      <c r="C247" s="101" t="s">
        <v>142</v>
      </c>
      <c r="D247" s="101"/>
      <c r="E247" s="227">
        <f>IF(OR($H$247&lt;&gt;"",$K$247&lt;&gt;""),SUM($H$247,$K$247),"")</f>
        <v>29</v>
      </c>
      <c r="F247" s="227"/>
      <c r="G247" s="227"/>
      <c r="H247" s="168">
        <v>21</v>
      </c>
      <c r="I247" s="168"/>
      <c r="J247" s="168"/>
      <c r="K247" s="168">
        <v>8</v>
      </c>
      <c r="L247" s="168"/>
      <c r="M247" s="168"/>
      <c r="N247" s="168">
        <v>25.4</v>
      </c>
      <c r="O247" s="105"/>
      <c r="P247" s="140"/>
    </row>
    <row r="248" spans="2:16" ht="20.100000000000001" customHeight="1">
      <c r="B248" s="45"/>
      <c r="C248" s="101" t="s">
        <v>143</v>
      </c>
      <c r="D248" s="101"/>
      <c r="E248" s="227">
        <f>IF(OR($H$248&lt;&gt;"",$K$248&lt;&gt;""),SUM($H$248,$K$248),"")</f>
        <v>7</v>
      </c>
      <c r="F248" s="227"/>
      <c r="G248" s="227"/>
      <c r="H248" s="168">
        <v>2</v>
      </c>
      <c r="I248" s="168"/>
      <c r="J248" s="168"/>
      <c r="K248" s="168">
        <v>5</v>
      </c>
      <c r="L248" s="168"/>
      <c r="M248" s="168"/>
      <c r="N248" s="168">
        <v>4.5999999999999996</v>
      </c>
      <c r="O248" s="105"/>
      <c r="P248" s="140"/>
    </row>
    <row r="249" spans="2:16" ht="20.100000000000001" customHeight="1">
      <c r="B249" s="123" t="s">
        <v>144</v>
      </c>
      <c r="C249" s="101"/>
      <c r="D249" s="101"/>
      <c r="E249" s="227">
        <f>IF(OR($H$249&lt;&gt;"",$K$249&lt;&gt;""),SUM($H$249,$K$249),"")</f>
        <v>1</v>
      </c>
      <c r="F249" s="227"/>
      <c r="G249" s="227"/>
      <c r="H249" s="168">
        <v>1</v>
      </c>
      <c r="I249" s="168"/>
      <c r="J249" s="168"/>
      <c r="K249" s="168">
        <v>0</v>
      </c>
      <c r="L249" s="168"/>
      <c r="M249" s="168"/>
      <c r="N249" s="168">
        <v>0.1</v>
      </c>
      <c r="O249" s="105"/>
      <c r="P249" s="140"/>
    </row>
    <row r="250" spans="2:16" ht="20.100000000000001" customHeight="1">
      <c r="B250" s="123" t="s">
        <v>145</v>
      </c>
      <c r="C250" s="101"/>
      <c r="D250" s="101"/>
      <c r="E250" s="227">
        <f>IF(OR($H$250&lt;&gt;"",$K$250&lt;&gt;""),SUM($H$250,$K$250),"")</f>
        <v>2</v>
      </c>
      <c r="F250" s="227"/>
      <c r="G250" s="227"/>
      <c r="H250" s="168">
        <v>1</v>
      </c>
      <c r="I250" s="168"/>
      <c r="J250" s="168"/>
      <c r="K250" s="168">
        <v>1</v>
      </c>
      <c r="L250" s="168"/>
      <c r="M250" s="168"/>
      <c r="N250" s="168">
        <v>1.9</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5</v>
      </c>
      <c r="F253" s="227"/>
      <c r="G253" s="227"/>
      <c r="H253" s="168">
        <v>1</v>
      </c>
      <c r="I253" s="168"/>
      <c r="J253" s="168"/>
      <c r="K253" s="168">
        <v>4</v>
      </c>
      <c r="L253" s="168"/>
      <c r="M253" s="168"/>
      <c r="N253" s="168"/>
      <c r="O253" s="105"/>
      <c r="P253" s="140"/>
    </row>
    <row r="254" spans="2:16" ht="20.100000000000001" customHeight="1">
      <c r="B254" s="123" t="s">
        <v>149</v>
      </c>
      <c r="C254" s="101"/>
      <c r="D254" s="101"/>
      <c r="E254" s="227">
        <f>IF(OR($H$254&lt;&gt;"",$K$254&lt;&gt;""),SUM($H$254,$K$254),"")</f>
        <v>8</v>
      </c>
      <c r="F254" s="227"/>
      <c r="G254" s="227"/>
      <c r="H254" s="168">
        <v>0</v>
      </c>
      <c r="I254" s="168"/>
      <c r="J254" s="168"/>
      <c r="K254" s="168">
        <v>8</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11</v>
      </c>
      <c r="H265" s="227"/>
      <c r="I265" s="227"/>
      <c r="J265" s="168">
        <v>10</v>
      </c>
      <c r="K265" s="168"/>
      <c r="L265" s="168"/>
      <c r="M265" s="168">
        <v>1</v>
      </c>
      <c r="N265" s="168"/>
      <c r="O265" s="105"/>
      <c r="P265" s="140"/>
    </row>
    <row r="266" spans="2:20" ht="20.100000000000001" customHeight="1">
      <c r="B266" s="123" t="s">
        <v>162</v>
      </c>
      <c r="C266" s="101"/>
      <c r="D266" s="101"/>
      <c r="E266" s="101"/>
      <c r="F266" s="101"/>
      <c r="G266" s="227">
        <f>IF(OR($J$266&lt;&gt;"",$M$266&lt;&gt;""),SUM($J$266,$M$266),"")</f>
        <v>4</v>
      </c>
      <c r="H266" s="227"/>
      <c r="I266" s="227"/>
      <c r="J266" s="168">
        <v>3</v>
      </c>
      <c r="K266" s="168"/>
      <c r="L266" s="168"/>
      <c r="M266" s="168">
        <v>1</v>
      </c>
      <c r="N266" s="168"/>
      <c r="O266" s="105"/>
      <c r="P266" s="140"/>
    </row>
    <row r="267" spans="2:20" ht="20.100000000000001" customHeight="1">
      <c r="B267" s="123" t="s">
        <v>398</v>
      </c>
      <c r="C267" s="101"/>
      <c r="D267" s="101"/>
      <c r="E267" s="101"/>
      <c r="F267" s="101"/>
      <c r="G267" s="227">
        <f>IF(OR($J$267&lt;&gt;"",$M$267&lt;&gt;""),SUM($J$267,$M$267),"")</f>
        <v>2</v>
      </c>
      <c r="H267" s="227"/>
      <c r="I267" s="227"/>
      <c r="J267" s="168">
        <v>2</v>
      </c>
      <c r="K267" s="168"/>
      <c r="L267" s="168"/>
      <c r="M267" s="168">
        <v>0</v>
      </c>
      <c r="N267" s="168"/>
      <c r="O267" s="105"/>
      <c r="P267" s="140"/>
    </row>
    <row r="268" spans="2:20" ht="20.100000000000001" customHeight="1" thickBot="1">
      <c r="B268" s="156" t="s">
        <v>163</v>
      </c>
      <c r="C268" s="157"/>
      <c r="D268" s="157"/>
      <c r="E268" s="157"/>
      <c r="F268" s="157"/>
      <c r="G268" s="321">
        <f>IF(OR($J$268&lt;&gt;"",$M$268&lt;&gt;""),SUM($J$268,$M$268),"")</f>
        <v>0</v>
      </c>
      <c r="H268" s="321"/>
      <c r="I268" s="321"/>
      <c r="J268" s="322">
        <v>0</v>
      </c>
      <c r="K268" s="322"/>
      <c r="L268" s="322"/>
      <c r="M268" s="322">
        <v>0</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1</v>
      </c>
      <c r="K273" s="168"/>
      <c r="L273" s="168"/>
      <c r="M273" s="168">
        <v>0</v>
      </c>
      <c r="N273" s="168"/>
      <c r="O273" s="105"/>
      <c r="P273" s="140"/>
    </row>
    <row r="274" spans="1:20" ht="20.100000000000001" customHeight="1">
      <c r="B274" s="123" t="s">
        <v>166</v>
      </c>
      <c r="C274" s="101"/>
      <c r="D274" s="101"/>
      <c r="E274" s="101"/>
      <c r="F274" s="101"/>
      <c r="G274" s="227">
        <f>IF(OR($J$274&lt;&gt;"",$M$274&lt;&gt;""),SUM($J$274,$M$274),"")</f>
        <v>0</v>
      </c>
      <c r="H274" s="227"/>
      <c r="I274" s="227"/>
      <c r="J274" s="168">
        <v>0</v>
      </c>
      <c r="K274" s="168"/>
      <c r="L274" s="168"/>
      <c r="M274" s="168">
        <v>0</v>
      </c>
      <c r="N274" s="168"/>
      <c r="O274" s="105"/>
      <c r="P274" s="140"/>
    </row>
    <row r="275" spans="1:20" ht="20.100000000000001" customHeight="1">
      <c r="B275" s="123" t="s">
        <v>167</v>
      </c>
      <c r="C275" s="101"/>
      <c r="D275" s="101"/>
      <c r="E275" s="101"/>
      <c r="F275" s="101"/>
      <c r="G275" s="227">
        <f>IF(OR($J$275&lt;&gt;"",$M$275&lt;&gt;""),SUM($J$275,$M$275),"")</f>
        <v>0</v>
      </c>
      <c r="H275" s="227"/>
      <c r="I275" s="227"/>
      <c r="J275" s="168">
        <v>0</v>
      </c>
      <c r="K275" s="168"/>
      <c r="L275" s="168"/>
      <c r="M275" s="168">
        <v>0</v>
      </c>
      <c r="N275" s="168"/>
      <c r="O275" s="105"/>
      <c r="P275" s="140"/>
    </row>
    <row r="276" spans="1:20" ht="20.100000000000001" customHeight="1">
      <c r="B276" s="123" t="s">
        <v>168</v>
      </c>
      <c r="C276" s="101"/>
      <c r="D276" s="101"/>
      <c r="E276" s="101"/>
      <c r="F276" s="101"/>
      <c r="G276" s="227">
        <f>IF(OR($J$276&lt;&gt;"",$M$276&lt;&gt;""),SUM($J$276,$M$276),"")</f>
        <v>0</v>
      </c>
      <c r="H276" s="227"/>
      <c r="I276" s="227"/>
      <c r="J276" s="168">
        <v>0</v>
      </c>
      <c r="K276" s="168"/>
      <c r="L276" s="168"/>
      <c r="M276" s="168">
        <v>0</v>
      </c>
      <c r="N276" s="168"/>
      <c r="O276" s="105"/>
      <c r="P276" s="140"/>
    </row>
    <row r="277" spans="1:20" ht="20.100000000000001" customHeight="1">
      <c r="B277" s="123" t="s">
        <v>169</v>
      </c>
      <c r="C277" s="101"/>
      <c r="D277" s="101"/>
      <c r="E277" s="101"/>
      <c r="F277" s="101"/>
      <c r="G277" s="227">
        <f>IF(OR($J$277&lt;&gt;"",$M$277&lt;&gt;""),SUM($J$277,$M$277),"")</f>
        <v>0</v>
      </c>
      <c r="H277" s="227"/>
      <c r="I277" s="227"/>
      <c r="J277" s="168">
        <v>0</v>
      </c>
      <c r="K277" s="168"/>
      <c r="L277" s="168"/>
      <c r="M277" s="168">
        <v>0</v>
      </c>
      <c r="N277" s="168"/>
      <c r="O277" s="105"/>
      <c r="P277" s="140"/>
    </row>
    <row r="278" spans="1:20" ht="20.100000000000001" customHeight="1">
      <c r="B278" s="314" t="s">
        <v>170</v>
      </c>
      <c r="C278" s="169"/>
      <c r="D278" s="169"/>
      <c r="E278" s="169"/>
      <c r="F278" s="169"/>
      <c r="G278" s="227">
        <f>IF(OR($J$278&lt;&gt;"",$M$278&lt;&gt;""),SUM($J$278,$M$278),"")</f>
        <v>0</v>
      </c>
      <c r="H278" s="227"/>
      <c r="I278" s="227"/>
      <c r="J278" s="168">
        <v>0</v>
      </c>
      <c r="K278" s="168"/>
      <c r="L278" s="168"/>
      <c r="M278" s="168">
        <v>0</v>
      </c>
      <c r="N278" s="168"/>
      <c r="O278" s="105"/>
      <c r="P278" s="140"/>
    </row>
    <row r="279" spans="1:20" ht="20.100000000000001" customHeight="1">
      <c r="A279" s="4"/>
      <c r="B279" s="108" t="s">
        <v>409</v>
      </c>
      <c r="C279" s="108"/>
      <c r="D279" s="108"/>
      <c r="E279" s="108"/>
      <c r="F279" s="109"/>
      <c r="G279" s="227">
        <f>IF(OR($J$279&lt;&gt;"",$M$279&lt;&gt;""),SUM($J$279,$M$279),"")</f>
        <v>0</v>
      </c>
      <c r="H279" s="227"/>
      <c r="I279" s="227"/>
      <c r="J279" s="168">
        <v>0</v>
      </c>
      <c r="K279" s="168"/>
      <c r="L279" s="168"/>
      <c r="M279" s="168">
        <v>0</v>
      </c>
      <c r="N279" s="168"/>
      <c r="O279" s="105"/>
      <c r="P279" s="140"/>
    </row>
    <row r="280" spans="1:20" ht="20.100000000000001" customHeight="1" thickBot="1">
      <c r="A280" s="4"/>
      <c r="B280" s="296" t="s">
        <v>410</v>
      </c>
      <c r="C280" s="296"/>
      <c r="D280" s="296"/>
      <c r="E280" s="296"/>
      <c r="F280" s="297"/>
      <c r="G280" s="321">
        <f>IF(OR($J$280&lt;&gt;"",$M$280&lt;&gt;""),SUM($J$280,$M$280),"")</f>
        <v>0</v>
      </c>
      <c r="H280" s="321"/>
      <c r="I280" s="321"/>
      <c r="J280" s="322">
        <v>0</v>
      </c>
      <c r="K280" s="322"/>
      <c r="L280" s="322"/>
      <c r="M280" s="322">
        <v>0</v>
      </c>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2</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2552</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c r="M301" s="118"/>
      <c r="N301" s="118"/>
      <c r="O301" s="118"/>
      <c r="P301" s="119"/>
    </row>
    <row r="302" spans="2:20" ht="20.100000000000001" customHeight="1">
      <c r="B302" s="98"/>
      <c r="C302" s="99"/>
      <c r="D302" s="99"/>
      <c r="E302" s="99"/>
      <c r="F302" s="100"/>
      <c r="G302" s="219" t="s">
        <v>453</v>
      </c>
      <c r="H302" s="201"/>
      <c r="I302" s="105" t="s">
        <v>2522</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0</v>
      </c>
      <c r="H307" s="28">
        <v>0</v>
      </c>
      <c r="I307" s="28">
        <v>5</v>
      </c>
      <c r="J307" s="28">
        <v>7</v>
      </c>
      <c r="K307" s="28">
        <v>0</v>
      </c>
      <c r="L307" s="28">
        <v>0</v>
      </c>
      <c r="M307" s="28">
        <v>0</v>
      </c>
      <c r="N307" s="28">
        <v>0</v>
      </c>
      <c r="O307" s="28">
        <v>0</v>
      </c>
      <c r="P307" s="28">
        <v>0</v>
      </c>
      <c r="Q307" s="12"/>
    </row>
    <row r="308" spans="1:20" ht="20.100000000000001" customHeight="1">
      <c r="B308" s="199" t="s">
        <v>185</v>
      </c>
      <c r="C308" s="200"/>
      <c r="D308" s="200"/>
      <c r="E308" s="200"/>
      <c r="F308" s="201"/>
      <c r="G308" s="28">
        <v>0</v>
      </c>
      <c r="H308" s="28">
        <v>1</v>
      </c>
      <c r="I308" s="28">
        <v>5</v>
      </c>
      <c r="J308" s="28">
        <v>4</v>
      </c>
      <c r="K308" s="28">
        <v>0</v>
      </c>
      <c r="L308" s="28">
        <v>0</v>
      </c>
      <c r="M308" s="28">
        <v>0</v>
      </c>
      <c r="N308" s="28">
        <v>0</v>
      </c>
      <c r="O308" s="28">
        <v>0</v>
      </c>
      <c r="P308" s="28">
        <v>1</v>
      </c>
      <c r="Q308" s="12"/>
    </row>
    <row r="309" spans="1:20" ht="20.100000000000001" customHeight="1">
      <c r="B309" s="342" t="s">
        <v>186</v>
      </c>
      <c r="C309" s="343"/>
      <c r="D309" s="212" t="s">
        <v>187</v>
      </c>
      <c r="E309" s="108"/>
      <c r="F309" s="109"/>
      <c r="G309" s="28">
        <v>0</v>
      </c>
      <c r="H309" s="28">
        <v>3</v>
      </c>
      <c r="I309" s="28">
        <v>5</v>
      </c>
      <c r="J309" s="28">
        <v>4</v>
      </c>
      <c r="K309" s="28">
        <v>0</v>
      </c>
      <c r="L309" s="28">
        <v>0</v>
      </c>
      <c r="M309" s="28">
        <v>0</v>
      </c>
      <c r="N309" s="28">
        <v>0</v>
      </c>
      <c r="O309" s="28">
        <v>0</v>
      </c>
      <c r="P309" s="28">
        <v>0</v>
      </c>
      <c r="Q309" s="12"/>
    </row>
    <row r="310" spans="1:20" ht="20.100000000000001" customHeight="1">
      <c r="B310" s="344"/>
      <c r="C310" s="345"/>
      <c r="D310" s="219" t="s">
        <v>188</v>
      </c>
      <c r="E310" s="200"/>
      <c r="F310" s="201"/>
      <c r="G310" s="340">
        <v>0</v>
      </c>
      <c r="H310" s="340">
        <v>2</v>
      </c>
      <c r="I310" s="340">
        <v>5</v>
      </c>
      <c r="J310" s="340">
        <v>0</v>
      </c>
      <c r="K310" s="340">
        <v>0</v>
      </c>
      <c r="L310" s="340">
        <v>0</v>
      </c>
      <c r="M310" s="340">
        <v>0</v>
      </c>
      <c r="N310" s="340">
        <v>0</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2</v>
      </c>
      <c r="H312" s="340">
        <v>0</v>
      </c>
      <c r="I312" s="340">
        <v>4</v>
      </c>
      <c r="J312" s="340">
        <v>3</v>
      </c>
      <c r="K312" s="340">
        <v>0</v>
      </c>
      <c r="L312" s="340">
        <v>0</v>
      </c>
      <c r="M312" s="340">
        <v>0</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0</v>
      </c>
      <c r="H314" s="340">
        <v>0</v>
      </c>
      <c r="I314" s="340">
        <v>5</v>
      </c>
      <c r="J314" s="340">
        <v>1</v>
      </c>
      <c r="K314" s="340">
        <v>0</v>
      </c>
      <c r="L314" s="340">
        <v>0</v>
      </c>
      <c r="M314" s="340">
        <v>1</v>
      </c>
      <c r="N314" s="340">
        <v>0</v>
      </c>
      <c r="O314" s="340">
        <v>1</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0</v>
      </c>
      <c r="H316" s="28">
        <v>0</v>
      </c>
      <c r="I316" s="28">
        <v>2</v>
      </c>
      <c r="J316" s="28">
        <v>0</v>
      </c>
      <c r="K316" s="28">
        <v>1</v>
      </c>
      <c r="L316" s="28">
        <v>0</v>
      </c>
      <c r="M316" s="28">
        <v>0</v>
      </c>
      <c r="N316" s="28">
        <v>0</v>
      </c>
      <c r="O316" s="28">
        <v>0</v>
      </c>
      <c r="P316" s="28">
        <v>1</v>
      </c>
      <c r="Q316" s="12"/>
    </row>
    <row r="317" spans="1:20" ht="20.100000000000001" customHeight="1" thickBot="1">
      <c r="B317" s="156" t="s">
        <v>192</v>
      </c>
      <c r="C317" s="157"/>
      <c r="D317" s="157"/>
      <c r="E317" s="157"/>
      <c r="F317" s="157"/>
      <c r="G317" s="157"/>
      <c r="H317" s="322" t="s">
        <v>2520</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2553</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2623</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t="s">
        <v>2531</v>
      </c>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570</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2520</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2522</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2554</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2555</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2556</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2557</v>
      </c>
      <c r="J338" s="168"/>
      <c r="K338" s="168"/>
      <c r="L338" s="168"/>
      <c r="M338" s="105" t="s">
        <v>2557</v>
      </c>
      <c r="N338" s="106"/>
      <c r="O338" s="106"/>
      <c r="P338" s="110"/>
    </row>
    <row r="339" spans="2:17" ht="20.100000000000001" customHeight="1">
      <c r="B339" s="123"/>
      <c r="C339" s="101"/>
      <c r="D339" s="101"/>
      <c r="E339" s="212" t="s">
        <v>214</v>
      </c>
      <c r="F339" s="108"/>
      <c r="G339" s="108"/>
      <c r="H339" s="109"/>
      <c r="I339" s="105">
        <v>85</v>
      </c>
      <c r="J339" s="106"/>
      <c r="K339" s="106"/>
      <c r="L339" s="55" t="s">
        <v>495</v>
      </c>
      <c r="M339" s="105">
        <v>85</v>
      </c>
      <c r="N339" s="106"/>
      <c r="O339" s="106"/>
      <c r="P339" s="40" t="s">
        <v>495</v>
      </c>
    </row>
    <row r="340" spans="2:17" ht="20.100000000000001" customHeight="1">
      <c r="B340" s="123" t="s">
        <v>45</v>
      </c>
      <c r="C340" s="101"/>
      <c r="D340" s="101"/>
      <c r="E340" s="212" t="s">
        <v>215</v>
      </c>
      <c r="F340" s="108"/>
      <c r="G340" s="108"/>
      <c r="H340" s="109"/>
      <c r="I340" s="105">
        <v>14.88</v>
      </c>
      <c r="J340" s="106"/>
      <c r="K340" s="106"/>
      <c r="L340" s="55" t="s">
        <v>487</v>
      </c>
      <c r="M340" s="105">
        <v>14.88</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7300000</v>
      </c>
      <c r="J344" s="106"/>
      <c r="K344" s="106"/>
      <c r="L344" s="50" t="s">
        <v>496</v>
      </c>
      <c r="M344" s="105" t="s">
        <v>484</v>
      </c>
      <c r="N344" s="106"/>
      <c r="O344" s="106"/>
      <c r="P344" s="37" t="s">
        <v>496</v>
      </c>
    </row>
    <row r="345" spans="2:17" ht="20.100000000000001" customHeight="1">
      <c r="B345" s="231"/>
      <c r="C345" s="236"/>
      <c r="D345" s="232"/>
      <c r="E345" s="212" t="s">
        <v>219</v>
      </c>
      <c r="F345" s="108"/>
      <c r="G345" s="108"/>
      <c r="H345" s="109"/>
      <c r="I345" s="105" t="s">
        <v>484</v>
      </c>
      <c r="J345" s="106"/>
      <c r="K345" s="106"/>
      <c r="L345" s="50" t="s">
        <v>496</v>
      </c>
      <c r="M345" s="105" t="s">
        <v>484</v>
      </c>
      <c r="N345" s="106"/>
      <c r="O345" s="106"/>
      <c r="P345" s="37" t="s">
        <v>496</v>
      </c>
    </row>
    <row r="346" spans="2:17" ht="20.100000000000001" customHeight="1">
      <c r="B346" s="85" t="s">
        <v>208</v>
      </c>
      <c r="C346" s="86"/>
      <c r="D346" s="86"/>
      <c r="E346" s="86"/>
      <c r="F346" s="86"/>
      <c r="G346" s="86"/>
      <c r="H346" s="87"/>
      <c r="I346" s="105">
        <f>SUM(I347:K353)</f>
        <v>243707</v>
      </c>
      <c r="J346" s="106"/>
      <c r="K346" s="106"/>
      <c r="L346" s="50" t="s">
        <v>496</v>
      </c>
      <c r="M346" s="105">
        <f>SUM(M347:O353)</f>
        <v>365377</v>
      </c>
      <c r="N346" s="106"/>
      <c r="O346" s="106"/>
      <c r="P346" s="37" t="s">
        <v>496</v>
      </c>
    </row>
    <row r="347" spans="2:17" ht="20.100000000000001" customHeight="1">
      <c r="B347" s="367"/>
      <c r="C347" s="212" t="s">
        <v>209</v>
      </c>
      <c r="D347" s="108"/>
      <c r="E347" s="108"/>
      <c r="F347" s="108"/>
      <c r="G347" s="108"/>
      <c r="H347" s="109"/>
      <c r="I347" s="105" t="s">
        <v>484</v>
      </c>
      <c r="J347" s="106"/>
      <c r="K347" s="106"/>
      <c r="L347" s="50" t="s">
        <v>496</v>
      </c>
      <c r="M347" s="105">
        <v>121670</v>
      </c>
      <c r="N347" s="106"/>
      <c r="O347" s="106"/>
      <c r="P347" s="37" t="s">
        <v>496</v>
      </c>
    </row>
    <row r="348" spans="2:17" ht="20.100000000000001" customHeight="1">
      <c r="B348" s="123"/>
      <c r="C348" s="368" t="s">
        <v>211</v>
      </c>
      <c r="D348" s="228" t="s">
        <v>210</v>
      </c>
      <c r="E348" s="229"/>
      <c r="F348" s="229"/>
      <c r="G348" s="229"/>
      <c r="H348" s="230"/>
      <c r="I348" s="105">
        <v>22025</v>
      </c>
      <c r="J348" s="106"/>
      <c r="K348" s="106"/>
      <c r="L348" s="50" t="s">
        <v>496</v>
      </c>
      <c r="M348" s="105">
        <v>22025</v>
      </c>
      <c r="N348" s="106"/>
      <c r="O348" s="106"/>
      <c r="P348" s="37" t="s">
        <v>496</v>
      </c>
    </row>
    <row r="349" spans="2:17" ht="20.100000000000001" customHeight="1">
      <c r="B349" s="123"/>
      <c r="C349" s="368"/>
      <c r="D349" s="368" t="s">
        <v>212</v>
      </c>
      <c r="E349" s="212" t="s">
        <v>220</v>
      </c>
      <c r="F349" s="108"/>
      <c r="G349" s="108"/>
      <c r="H349" s="109"/>
      <c r="I349" s="105">
        <v>70602</v>
      </c>
      <c r="J349" s="106"/>
      <c r="K349" s="106"/>
      <c r="L349" s="50" t="s">
        <v>496</v>
      </c>
      <c r="M349" s="105">
        <v>70602</v>
      </c>
      <c r="N349" s="106"/>
      <c r="O349" s="106"/>
      <c r="P349" s="37" t="s">
        <v>496</v>
      </c>
    </row>
    <row r="350" spans="2:17" ht="20.100000000000001" customHeight="1">
      <c r="B350" s="123"/>
      <c r="C350" s="368"/>
      <c r="D350" s="368"/>
      <c r="E350" s="212" t="s">
        <v>221</v>
      </c>
      <c r="F350" s="108"/>
      <c r="G350" s="108"/>
      <c r="H350" s="109"/>
      <c r="I350" s="105">
        <v>93500</v>
      </c>
      <c r="J350" s="106"/>
      <c r="K350" s="106"/>
      <c r="L350" s="50" t="s">
        <v>496</v>
      </c>
      <c r="M350" s="105">
        <v>93500</v>
      </c>
      <c r="N350" s="106"/>
      <c r="O350" s="106"/>
      <c r="P350" s="37" t="s">
        <v>496</v>
      </c>
    </row>
    <row r="351" spans="2:17" ht="20.100000000000001" customHeight="1">
      <c r="B351" s="123"/>
      <c r="C351" s="368"/>
      <c r="D351" s="368"/>
      <c r="E351" s="212" t="s">
        <v>222</v>
      </c>
      <c r="F351" s="108"/>
      <c r="G351" s="108"/>
      <c r="H351" s="109"/>
      <c r="I351" s="105" t="s">
        <v>484</v>
      </c>
      <c r="J351" s="106"/>
      <c r="K351" s="106"/>
      <c r="L351" s="50" t="s">
        <v>496</v>
      </c>
      <c r="M351" s="105" t="s">
        <v>484</v>
      </c>
      <c r="N351" s="106"/>
      <c r="O351" s="106"/>
      <c r="P351" s="37" t="s">
        <v>496</v>
      </c>
    </row>
    <row r="352" spans="2:17" ht="20.100000000000001" customHeight="1">
      <c r="B352" s="123"/>
      <c r="C352" s="368"/>
      <c r="D352" s="368"/>
      <c r="E352" s="212" t="s">
        <v>223</v>
      </c>
      <c r="F352" s="108"/>
      <c r="G352" s="108"/>
      <c r="H352" s="109"/>
      <c r="I352" s="105">
        <v>5280</v>
      </c>
      <c r="J352" s="106"/>
      <c r="K352" s="106"/>
      <c r="L352" s="50" t="s">
        <v>496</v>
      </c>
      <c r="M352" s="105">
        <v>5280</v>
      </c>
      <c r="N352" s="106"/>
      <c r="O352" s="106"/>
      <c r="P352" s="37" t="s">
        <v>496</v>
      </c>
    </row>
    <row r="353" spans="2:20" ht="20.100000000000001" customHeight="1">
      <c r="B353" s="123"/>
      <c r="C353" s="368"/>
      <c r="D353" s="368"/>
      <c r="E353" s="212" t="s">
        <v>71</v>
      </c>
      <c r="F353" s="108"/>
      <c r="G353" s="108"/>
      <c r="H353" s="109"/>
      <c r="I353" s="105">
        <v>52300</v>
      </c>
      <c r="J353" s="106"/>
      <c r="K353" s="106"/>
      <c r="L353" s="50" t="s">
        <v>496</v>
      </c>
      <c r="M353" s="105">
        <v>52300</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2558</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t="s">
        <v>2559</v>
      </c>
      <c r="H362" s="215"/>
      <c r="I362" s="215"/>
      <c r="J362" s="215"/>
      <c r="K362" s="215"/>
      <c r="L362" s="215"/>
      <c r="M362" s="215"/>
      <c r="N362" s="215"/>
      <c r="O362" s="215"/>
      <c r="P362" s="216"/>
    </row>
    <row r="363" spans="2:20" ht="120" customHeight="1">
      <c r="B363" s="107" t="s">
        <v>221</v>
      </c>
      <c r="C363" s="108"/>
      <c r="D363" s="108"/>
      <c r="E363" s="108"/>
      <c r="F363" s="109"/>
      <c r="G363" s="144" t="s">
        <v>2560</v>
      </c>
      <c r="H363" s="215"/>
      <c r="I363" s="215"/>
      <c r="J363" s="215"/>
      <c r="K363" s="215"/>
      <c r="L363" s="215"/>
      <c r="M363" s="215"/>
      <c r="N363" s="215"/>
      <c r="O363" s="215"/>
      <c r="P363" s="216"/>
    </row>
    <row r="364" spans="2:20" ht="120" customHeight="1">
      <c r="B364" s="107" t="s">
        <v>220</v>
      </c>
      <c r="C364" s="108"/>
      <c r="D364" s="108"/>
      <c r="E364" s="108"/>
      <c r="F364" s="109"/>
      <c r="G364" s="144" t="s">
        <v>2561</v>
      </c>
      <c r="H364" s="215"/>
      <c r="I364" s="215"/>
      <c r="J364" s="215"/>
      <c r="K364" s="215"/>
      <c r="L364" s="215"/>
      <c r="M364" s="215"/>
      <c r="N364" s="215"/>
      <c r="O364" s="215"/>
      <c r="P364" s="216"/>
    </row>
    <row r="365" spans="2:20" ht="120" customHeight="1">
      <c r="B365" s="107" t="s">
        <v>223</v>
      </c>
      <c r="C365" s="108"/>
      <c r="D365" s="108"/>
      <c r="E365" s="108"/>
      <c r="F365" s="109"/>
      <c r="G365" s="144" t="s">
        <v>2562</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2563</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2564</v>
      </c>
      <c r="K373" s="215"/>
      <c r="L373" s="215"/>
      <c r="M373" s="215"/>
      <c r="N373" s="215"/>
      <c r="O373" s="215"/>
      <c r="P373" s="216"/>
    </row>
    <row r="374" spans="2:20" ht="120" customHeight="1">
      <c r="B374" s="199" t="s">
        <v>581</v>
      </c>
      <c r="C374" s="200"/>
      <c r="D374" s="200"/>
      <c r="E374" s="200"/>
      <c r="F374" s="200"/>
      <c r="G374" s="200"/>
      <c r="H374" s="200"/>
      <c r="I374" s="201"/>
      <c r="J374" s="185" t="s">
        <v>2559</v>
      </c>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2565</v>
      </c>
      <c r="K379" s="251"/>
      <c r="L379" s="251"/>
      <c r="M379" s="251"/>
      <c r="N379" s="251"/>
      <c r="O379" s="252"/>
      <c r="P379" s="253"/>
    </row>
    <row r="380" spans="2:20" ht="20.100000000000001"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t="s">
        <v>2566</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35</v>
      </c>
      <c r="K384" s="106"/>
      <c r="L384" s="106"/>
      <c r="M384" s="106"/>
      <c r="N384" s="106"/>
      <c r="O384" s="106"/>
      <c r="P384" s="37" t="s">
        <v>499</v>
      </c>
    </row>
    <row r="385" spans="1:20" ht="180" customHeight="1">
      <c r="B385" s="302" t="s">
        <v>237</v>
      </c>
      <c r="C385" s="294"/>
      <c r="D385" s="101" t="s">
        <v>240</v>
      </c>
      <c r="E385" s="101"/>
      <c r="F385" s="101"/>
      <c r="G385" s="101"/>
      <c r="H385" s="101"/>
      <c r="I385" s="101"/>
      <c r="J385" s="94" t="s">
        <v>2567</v>
      </c>
      <c r="K385" s="95"/>
      <c r="L385" s="95"/>
      <c r="M385" s="95"/>
      <c r="N385" s="95"/>
      <c r="O385" s="96"/>
      <c r="P385" s="97"/>
    </row>
    <row r="386" spans="1:20" ht="180" customHeight="1">
      <c r="B386" s="302"/>
      <c r="C386" s="294"/>
      <c r="D386" s="101" t="s">
        <v>241</v>
      </c>
      <c r="E386" s="101"/>
      <c r="F386" s="101"/>
      <c r="G386" s="101"/>
      <c r="H386" s="101"/>
      <c r="I386" s="101"/>
      <c r="J386" s="94" t="s">
        <v>2568</v>
      </c>
      <c r="K386" s="95"/>
      <c r="L386" s="95"/>
      <c r="M386" s="95"/>
      <c r="N386" s="95"/>
      <c r="O386" s="96"/>
      <c r="P386" s="97"/>
    </row>
    <row r="387" spans="1:20" ht="39.950000000000003" customHeight="1">
      <c r="B387" s="302" t="s">
        <v>238</v>
      </c>
      <c r="C387" s="294"/>
      <c r="D387" s="105" t="s">
        <v>2569</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2570</v>
      </c>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12</v>
      </c>
      <c r="I393" s="118"/>
      <c r="J393" s="118"/>
      <c r="K393" s="118"/>
      <c r="L393" s="118"/>
      <c r="M393" s="118"/>
      <c r="N393" s="118"/>
      <c r="O393" s="118"/>
      <c r="P393" s="49" t="s">
        <v>492</v>
      </c>
    </row>
    <row r="394" spans="1:20" ht="20.100000000000001" customHeight="1">
      <c r="B394" s="88"/>
      <c r="C394" s="90"/>
      <c r="D394" s="101" t="s">
        <v>249</v>
      </c>
      <c r="E394" s="101"/>
      <c r="F394" s="101"/>
      <c r="G394" s="101"/>
      <c r="H394" s="105">
        <v>47</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1</v>
      </c>
      <c r="I396" s="106"/>
      <c r="J396" s="106"/>
      <c r="K396" s="106"/>
      <c r="L396" s="106"/>
      <c r="M396" s="106"/>
      <c r="N396" s="106"/>
      <c r="O396" s="106"/>
      <c r="P396" s="37" t="s">
        <v>494</v>
      </c>
    </row>
    <row r="397" spans="1:20" ht="20.100000000000001" customHeight="1">
      <c r="B397" s="123"/>
      <c r="C397" s="101"/>
      <c r="D397" s="101" t="s">
        <v>252</v>
      </c>
      <c r="E397" s="101"/>
      <c r="F397" s="101"/>
      <c r="G397" s="101"/>
      <c r="H397" s="105">
        <v>8</v>
      </c>
      <c r="I397" s="106"/>
      <c r="J397" s="106"/>
      <c r="K397" s="106"/>
      <c r="L397" s="106"/>
      <c r="M397" s="106"/>
      <c r="N397" s="106"/>
      <c r="O397" s="106"/>
      <c r="P397" s="37" t="s">
        <v>494</v>
      </c>
    </row>
    <row r="398" spans="1:20" ht="20.100000000000001" customHeight="1">
      <c r="B398" s="123"/>
      <c r="C398" s="101"/>
      <c r="D398" s="101" t="s">
        <v>253</v>
      </c>
      <c r="E398" s="101"/>
      <c r="F398" s="101"/>
      <c r="G398" s="101"/>
      <c r="H398" s="105">
        <v>50</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10</v>
      </c>
      <c r="I400" s="106"/>
      <c r="J400" s="106"/>
      <c r="K400" s="106"/>
      <c r="L400" s="106"/>
      <c r="M400" s="106"/>
      <c r="N400" s="106"/>
      <c r="O400" s="106"/>
      <c r="P400" s="37" t="s">
        <v>494</v>
      </c>
    </row>
    <row r="401" spans="2:20" ht="20.100000000000001" customHeight="1">
      <c r="B401" s="395"/>
      <c r="C401" s="396"/>
      <c r="D401" s="101" t="s">
        <v>256</v>
      </c>
      <c r="E401" s="101"/>
      <c r="F401" s="101"/>
      <c r="G401" s="101"/>
      <c r="H401" s="105">
        <v>6</v>
      </c>
      <c r="I401" s="106"/>
      <c r="J401" s="106"/>
      <c r="K401" s="106"/>
      <c r="L401" s="106"/>
      <c r="M401" s="106"/>
      <c r="N401" s="106"/>
      <c r="O401" s="106"/>
      <c r="P401" s="37" t="s">
        <v>494</v>
      </c>
    </row>
    <row r="402" spans="2:20" ht="20.100000000000001" customHeight="1">
      <c r="B402" s="395"/>
      <c r="C402" s="396"/>
      <c r="D402" s="101" t="s">
        <v>257</v>
      </c>
      <c r="E402" s="101"/>
      <c r="F402" s="101"/>
      <c r="G402" s="101"/>
      <c r="H402" s="105">
        <v>14</v>
      </c>
      <c r="I402" s="106"/>
      <c r="J402" s="106"/>
      <c r="K402" s="106"/>
      <c r="L402" s="106"/>
      <c r="M402" s="106"/>
      <c r="N402" s="106"/>
      <c r="O402" s="106"/>
      <c r="P402" s="37" t="s">
        <v>494</v>
      </c>
    </row>
    <row r="403" spans="2:20" ht="20.100000000000001" customHeight="1">
      <c r="B403" s="395"/>
      <c r="C403" s="396"/>
      <c r="D403" s="101" t="s">
        <v>258</v>
      </c>
      <c r="E403" s="101"/>
      <c r="F403" s="101"/>
      <c r="G403" s="101"/>
      <c r="H403" s="105">
        <v>5</v>
      </c>
      <c r="I403" s="106"/>
      <c r="J403" s="106"/>
      <c r="K403" s="106"/>
      <c r="L403" s="106"/>
      <c r="M403" s="106"/>
      <c r="N403" s="106"/>
      <c r="O403" s="106"/>
      <c r="P403" s="37" t="s">
        <v>494</v>
      </c>
    </row>
    <row r="404" spans="2:20" ht="20.100000000000001" customHeight="1">
      <c r="B404" s="395"/>
      <c r="C404" s="396"/>
      <c r="D404" s="101" t="s">
        <v>259</v>
      </c>
      <c r="E404" s="101"/>
      <c r="F404" s="101"/>
      <c r="G404" s="101"/>
      <c r="H404" s="105">
        <v>8</v>
      </c>
      <c r="I404" s="106"/>
      <c r="J404" s="106"/>
      <c r="K404" s="106"/>
      <c r="L404" s="106"/>
      <c r="M404" s="106"/>
      <c r="N404" s="106"/>
      <c r="O404" s="106"/>
      <c r="P404" s="37" t="s">
        <v>494</v>
      </c>
    </row>
    <row r="405" spans="2:20" ht="20.100000000000001" customHeight="1">
      <c r="B405" s="395"/>
      <c r="C405" s="396"/>
      <c r="D405" s="101" t="s">
        <v>260</v>
      </c>
      <c r="E405" s="101"/>
      <c r="F405" s="101"/>
      <c r="G405" s="101"/>
      <c r="H405" s="105">
        <v>4</v>
      </c>
      <c r="I405" s="106"/>
      <c r="J405" s="106"/>
      <c r="K405" s="106"/>
      <c r="L405" s="106"/>
      <c r="M405" s="106"/>
      <c r="N405" s="106"/>
      <c r="O405" s="106"/>
      <c r="P405" s="37" t="s">
        <v>494</v>
      </c>
    </row>
    <row r="406" spans="2:20" ht="20.100000000000001" customHeight="1">
      <c r="B406" s="397"/>
      <c r="C406" s="398"/>
      <c r="D406" s="101" t="s">
        <v>261</v>
      </c>
      <c r="E406" s="101"/>
      <c r="F406" s="101"/>
      <c r="G406" s="101"/>
      <c r="H406" s="105">
        <v>12</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4</v>
      </c>
      <c r="I407" s="106"/>
      <c r="J407" s="106"/>
      <c r="K407" s="106"/>
      <c r="L407" s="106"/>
      <c r="M407" s="106"/>
      <c r="N407" s="106"/>
      <c r="O407" s="106"/>
      <c r="P407" s="37" t="s">
        <v>494</v>
      </c>
    </row>
    <row r="408" spans="2:20" ht="20.100000000000001" customHeight="1">
      <c r="B408" s="123"/>
      <c r="C408" s="101"/>
      <c r="D408" s="101" t="s">
        <v>263</v>
      </c>
      <c r="E408" s="101"/>
      <c r="F408" s="101"/>
      <c r="G408" s="101"/>
      <c r="H408" s="105">
        <v>7</v>
      </c>
      <c r="I408" s="106"/>
      <c r="J408" s="106"/>
      <c r="K408" s="106"/>
      <c r="L408" s="106"/>
      <c r="M408" s="106"/>
      <c r="N408" s="106"/>
      <c r="O408" s="106"/>
      <c r="P408" s="37" t="s">
        <v>494</v>
      </c>
    </row>
    <row r="409" spans="2:20" ht="20.100000000000001" customHeight="1">
      <c r="B409" s="123"/>
      <c r="C409" s="101"/>
      <c r="D409" s="101" t="s">
        <v>264</v>
      </c>
      <c r="E409" s="101"/>
      <c r="F409" s="101"/>
      <c r="G409" s="101"/>
      <c r="H409" s="105">
        <v>30</v>
      </c>
      <c r="I409" s="106"/>
      <c r="J409" s="106"/>
      <c r="K409" s="106"/>
      <c r="L409" s="106"/>
      <c r="M409" s="106"/>
      <c r="N409" s="106"/>
      <c r="O409" s="106"/>
      <c r="P409" s="37" t="s">
        <v>494</v>
      </c>
    </row>
    <row r="410" spans="2:20" ht="20.100000000000001" customHeight="1">
      <c r="B410" s="123"/>
      <c r="C410" s="101"/>
      <c r="D410" s="101" t="s">
        <v>265</v>
      </c>
      <c r="E410" s="101"/>
      <c r="F410" s="101"/>
      <c r="G410" s="101"/>
      <c r="H410" s="105">
        <v>14</v>
      </c>
      <c r="I410" s="106"/>
      <c r="J410" s="106"/>
      <c r="K410" s="106"/>
      <c r="L410" s="106"/>
      <c r="M410" s="106"/>
      <c r="N410" s="106"/>
      <c r="O410" s="106"/>
      <c r="P410" s="37" t="s">
        <v>494</v>
      </c>
    </row>
    <row r="411" spans="2:20" ht="20.100000000000001" customHeight="1">
      <c r="B411" s="123"/>
      <c r="C411" s="101"/>
      <c r="D411" s="101" t="s">
        <v>266</v>
      </c>
      <c r="E411" s="101"/>
      <c r="F411" s="101"/>
      <c r="G411" s="101"/>
      <c r="H411" s="105">
        <v>1</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3</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89.6</v>
      </c>
      <c r="I415" s="118"/>
      <c r="J415" s="118"/>
      <c r="K415" s="118"/>
      <c r="L415" s="118"/>
      <c r="M415" s="118"/>
      <c r="N415" s="118"/>
      <c r="O415" s="118"/>
      <c r="P415" s="49" t="s">
        <v>500</v>
      </c>
    </row>
    <row r="416" spans="2:20" ht="20.100000000000001" customHeight="1">
      <c r="B416" s="123" t="s">
        <v>270</v>
      </c>
      <c r="C416" s="101"/>
      <c r="D416" s="101"/>
      <c r="E416" s="101"/>
      <c r="F416" s="101"/>
      <c r="G416" s="101"/>
      <c r="H416" s="105">
        <v>59</v>
      </c>
      <c r="I416" s="106"/>
      <c r="J416" s="106"/>
      <c r="K416" s="106"/>
      <c r="L416" s="106"/>
      <c r="M416" s="106"/>
      <c r="N416" s="106"/>
      <c r="O416" s="106"/>
      <c r="P416" s="37" t="s">
        <v>492</v>
      </c>
    </row>
    <row r="417" spans="2:20" ht="20.100000000000001" customHeight="1">
      <c r="B417" s="123" t="s">
        <v>271</v>
      </c>
      <c r="C417" s="101"/>
      <c r="D417" s="101"/>
      <c r="E417" s="101"/>
      <c r="F417" s="101"/>
      <c r="G417" s="101"/>
      <c r="H417" s="105">
        <v>81.900000000000006</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0</v>
      </c>
      <c r="I422" s="118"/>
      <c r="J422" s="118"/>
      <c r="K422" s="118"/>
      <c r="L422" s="118"/>
      <c r="M422" s="118"/>
      <c r="N422" s="118"/>
      <c r="O422" s="118"/>
      <c r="P422" s="49" t="s">
        <v>494</v>
      </c>
    </row>
    <row r="423" spans="2:20" ht="20.100000000000001" customHeight="1">
      <c r="B423" s="418"/>
      <c r="C423" s="419"/>
      <c r="D423" s="419"/>
      <c r="E423" s="101" t="s">
        <v>280</v>
      </c>
      <c r="F423" s="101"/>
      <c r="G423" s="101"/>
      <c r="H423" s="105">
        <v>2</v>
      </c>
      <c r="I423" s="106"/>
      <c r="J423" s="106"/>
      <c r="K423" s="106"/>
      <c r="L423" s="106"/>
      <c r="M423" s="106"/>
      <c r="N423" s="106"/>
      <c r="O423" s="106"/>
      <c r="P423" s="37" t="s">
        <v>494</v>
      </c>
    </row>
    <row r="424" spans="2:20" ht="20.100000000000001" customHeight="1">
      <c r="B424" s="418"/>
      <c r="C424" s="419"/>
      <c r="D424" s="419"/>
      <c r="E424" s="101" t="s">
        <v>281</v>
      </c>
      <c r="F424" s="101"/>
      <c r="G424" s="101"/>
      <c r="H424" s="105">
        <v>1</v>
      </c>
      <c r="I424" s="106"/>
      <c r="J424" s="106"/>
      <c r="K424" s="106"/>
      <c r="L424" s="106"/>
      <c r="M424" s="106"/>
      <c r="N424" s="106"/>
      <c r="O424" s="106"/>
      <c r="P424" s="37" t="s">
        <v>494</v>
      </c>
    </row>
    <row r="425" spans="2:20" ht="20.100000000000001" customHeight="1">
      <c r="B425" s="418"/>
      <c r="C425" s="419"/>
      <c r="D425" s="419"/>
      <c r="E425" s="101" t="s">
        <v>427</v>
      </c>
      <c r="F425" s="101"/>
      <c r="G425" s="101"/>
      <c r="H425" s="105">
        <v>16</v>
      </c>
      <c r="I425" s="106"/>
      <c r="J425" s="106"/>
      <c r="K425" s="106"/>
      <c r="L425" s="106"/>
      <c r="M425" s="106"/>
      <c r="N425" s="106"/>
      <c r="O425" s="106"/>
      <c r="P425" s="37" t="s">
        <v>494</v>
      </c>
    </row>
    <row r="426" spans="2:20" ht="20.100000000000001" customHeight="1">
      <c r="B426" s="418"/>
      <c r="C426" s="419"/>
      <c r="D426" s="419"/>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3</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2571</v>
      </c>
      <c r="I437" s="215"/>
      <c r="J437" s="215"/>
      <c r="K437" s="215"/>
      <c r="L437" s="215"/>
      <c r="M437" s="215"/>
      <c r="N437" s="215"/>
      <c r="O437" s="215"/>
      <c r="P437" s="216"/>
    </row>
    <row r="438" spans="1:20" ht="20.100000000000001" customHeight="1">
      <c r="B438" s="408"/>
      <c r="C438" s="212" t="s">
        <v>14</v>
      </c>
      <c r="D438" s="108"/>
      <c r="E438" s="108"/>
      <c r="F438" s="108"/>
      <c r="G438" s="109"/>
      <c r="H438" s="208" t="s">
        <v>2572</v>
      </c>
      <c r="I438" s="209"/>
      <c r="J438" s="35" t="s">
        <v>484</v>
      </c>
      <c r="K438" s="209" t="s">
        <v>2573</v>
      </c>
      <c r="L438" s="209"/>
      <c r="M438" s="35" t="s">
        <v>484</v>
      </c>
      <c r="N438" s="209" t="s">
        <v>2574</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c r="I440" s="35" t="s">
        <v>501</v>
      </c>
      <c r="J440" s="24"/>
      <c r="K440" s="35" t="s">
        <v>502</v>
      </c>
      <c r="L440" s="56" t="s">
        <v>447</v>
      </c>
      <c r="M440" s="24"/>
      <c r="N440" s="35" t="s">
        <v>501</v>
      </c>
      <c r="O440" s="24"/>
      <c r="P440" s="37" t="s">
        <v>502</v>
      </c>
    </row>
    <row r="441" spans="1:20" ht="20.100000000000001" customHeight="1">
      <c r="B441" s="408"/>
      <c r="C441" s="226"/>
      <c r="D441" s="147"/>
      <c r="E441" s="148"/>
      <c r="F441" s="228" t="s">
        <v>287</v>
      </c>
      <c r="G441" s="230"/>
      <c r="H441" s="23"/>
      <c r="I441" s="35" t="s">
        <v>501</v>
      </c>
      <c r="J441" s="24"/>
      <c r="K441" s="35" t="s">
        <v>502</v>
      </c>
      <c r="L441" s="56" t="s">
        <v>447</v>
      </c>
      <c r="M441" s="24"/>
      <c r="N441" s="35" t="s">
        <v>501</v>
      </c>
      <c r="O441" s="24"/>
      <c r="P441" s="37" t="s">
        <v>502</v>
      </c>
    </row>
    <row r="442" spans="1:20" ht="39.950000000000003" customHeight="1">
      <c r="B442" s="408"/>
      <c r="C442" s="212" t="s">
        <v>288</v>
      </c>
      <c r="D442" s="108"/>
      <c r="E442" s="108"/>
      <c r="F442" s="108"/>
      <c r="G442" s="109"/>
      <c r="H442" s="144" t="s">
        <v>2575</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2576</v>
      </c>
      <c r="I444" s="215"/>
      <c r="J444" s="215"/>
      <c r="K444" s="215"/>
      <c r="L444" s="215"/>
      <c r="M444" s="215"/>
      <c r="N444" s="215"/>
      <c r="O444" s="215"/>
      <c r="P444" s="216"/>
    </row>
    <row r="445" spans="1:20" ht="20.100000000000001" customHeight="1">
      <c r="B445" s="420"/>
      <c r="C445" s="212" t="s">
        <v>14</v>
      </c>
      <c r="D445" s="108"/>
      <c r="E445" s="108"/>
      <c r="F445" s="108"/>
      <c r="G445" s="109"/>
      <c r="H445" s="208" t="s">
        <v>2577</v>
      </c>
      <c r="I445" s="209"/>
      <c r="J445" s="35" t="s">
        <v>484</v>
      </c>
      <c r="K445" s="209" t="s">
        <v>2578</v>
      </c>
      <c r="L445" s="209"/>
      <c r="M445" s="35" t="s">
        <v>484</v>
      </c>
      <c r="N445" s="209" t="s">
        <v>2579</v>
      </c>
      <c r="O445" s="209"/>
      <c r="P445" s="210"/>
    </row>
    <row r="446" spans="1:20" ht="20.100000000000001" customHeight="1">
      <c r="B446" s="420"/>
      <c r="C446" s="219" t="s">
        <v>284</v>
      </c>
      <c r="D446" s="200"/>
      <c r="E446" s="201"/>
      <c r="F446" s="228" t="s">
        <v>285</v>
      </c>
      <c r="G446" s="230"/>
      <c r="H446" s="23"/>
      <c r="I446" s="35" t="s">
        <v>501</v>
      </c>
      <c r="J446" s="24"/>
      <c r="K446" s="35" t="s">
        <v>502</v>
      </c>
      <c r="L446" s="56" t="s">
        <v>447</v>
      </c>
      <c r="M446" s="24"/>
      <c r="N446" s="35" t="s">
        <v>501</v>
      </c>
      <c r="O446" s="24"/>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0"/>
      <c r="C449" s="124" t="s">
        <v>288</v>
      </c>
      <c r="D449" s="86"/>
      <c r="E449" s="86"/>
      <c r="F449" s="86"/>
      <c r="G449" s="87"/>
      <c r="H449" s="185"/>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2580</v>
      </c>
      <c r="I451" s="215"/>
      <c r="J451" s="215"/>
      <c r="K451" s="215"/>
      <c r="L451" s="215"/>
      <c r="M451" s="215"/>
      <c r="N451" s="215"/>
      <c r="O451" s="215"/>
      <c r="P451" s="216"/>
    </row>
    <row r="452" spans="2:16" ht="20.100000000000001" customHeight="1">
      <c r="B452" s="420"/>
      <c r="C452" s="212" t="s">
        <v>14</v>
      </c>
      <c r="D452" s="108"/>
      <c r="E452" s="108"/>
      <c r="F452" s="108"/>
      <c r="G452" s="109"/>
      <c r="H452" s="208" t="s">
        <v>2577</v>
      </c>
      <c r="I452" s="209"/>
      <c r="J452" s="35" t="s">
        <v>484</v>
      </c>
      <c r="K452" s="209" t="s">
        <v>2581</v>
      </c>
      <c r="L452" s="209"/>
      <c r="M452" s="35" t="s">
        <v>484</v>
      </c>
      <c r="N452" s="209" t="s">
        <v>2582</v>
      </c>
      <c r="O452" s="209"/>
      <c r="P452" s="210"/>
    </row>
    <row r="453" spans="2:16" ht="20.100000000000001" customHeight="1">
      <c r="B453" s="420"/>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t="s">
        <v>2583</v>
      </c>
      <c r="I458" s="215"/>
      <c r="J458" s="215"/>
      <c r="K458" s="215"/>
      <c r="L458" s="215"/>
      <c r="M458" s="215"/>
      <c r="N458" s="215"/>
      <c r="O458" s="215"/>
      <c r="P458" s="216"/>
    </row>
    <row r="459" spans="2:16" ht="20.100000000000001" customHeight="1">
      <c r="B459" s="420"/>
      <c r="C459" s="212" t="s">
        <v>14</v>
      </c>
      <c r="D459" s="108"/>
      <c r="E459" s="108"/>
      <c r="F459" s="108"/>
      <c r="G459" s="109"/>
      <c r="H459" s="208" t="s">
        <v>2577</v>
      </c>
      <c r="I459" s="209"/>
      <c r="J459" s="35" t="s">
        <v>484</v>
      </c>
      <c r="K459" s="209" t="s">
        <v>2621</v>
      </c>
      <c r="L459" s="209"/>
      <c r="M459" s="35" t="s">
        <v>484</v>
      </c>
      <c r="N459" s="209" t="s">
        <v>2622</v>
      </c>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2520</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2584</v>
      </c>
      <c r="M475" s="95"/>
      <c r="N475" s="95"/>
      <c r="O475" s="96"/>
      <c r="P475" s="97"/>
    </row>
    <row r="476" spans="2:20" ht="20.100000000000001" customHeight="1">
      <c r="B476" s="199" t="s">
        <v>291</v>
      </c>
      <c r="C476" s="200"/>
      <c r="D476" s="200"/>
      <c r="E476" s="200"/>
      <c r="F476" s="200"/>
      <c r="G476" s="201"/>
      <c r="H476" s="168" t="s">
        <v>2520</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2585</v>
      </c>
      <c r="M478" s="95"/>
      <c r="N478" s="95"/>
      <c r="O478" s="96"/>
      <c r="P478" s="97"/>
    </row>
    <row r="479" spans="2:20" ht="20.100000000000001" customHeight="1" thickBot="1">
      <c r="B479" s="422" t="s">
        <v>292</v>
      </c>
      <c r="C479" s="423"/>
      <c r="D479" s="423"/>
      <c r="E479" s="423"/>
      <c r="F479" s="423"/>
      <c r="G479" s="423"/>
      <c r="H479" s="322" t="s">
        <v>2520</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2520</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t="s">
        <v>2586</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2520</v>
      </c>
      <c r="K485" s="168"/>
      <c r="L485" s="168"/>
      <c r="M485" s="168"/>
      <c r="N485" s="168"/>
      <c r="O485" s="105"/>
      <c r="P485" s="140"/>
      <c r="S485" s="15" t="str">
        <f>IF($F$482=MST!$I$6,IF(J485="","未記入",""),"")</f>
        <v/>
      </c>
    </row>
    <row r="486" spans="1:20" ht="20.100000000000001" customHeight="1">
      <c r="B486" s="199" t="s">
        <v>505</v>
      </c>
      <c r="C486" s="200"/>
      <c r="D486" s="200"/>
      <c r="E486" s="201"/>
      <c r="F486" s="105" t="s">
        <v>2522</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2587</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2587</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2588</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2588</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2588</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2520</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2522</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2520</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2522</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2522</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2589</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t="s">
        <v>2590</v>
      </c>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H49" sqref="H49:S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2591</v>
      </c>
      <c r="I4" s="481"/>
      <c r="J4" s="473" t="s">
        <v>2592</v>
      </c>
      <c r="K4" s="474"/>
      <c r="L4" s="474"/>
      <c r="M4" s="473" t="s">
        <v>2593</v>
      </c>
      <c r="N4" s="474"/>
      <c r="O4" s="474"/>
      <c r="P4" s="474"/>
      <c r="Q4" s="474"/>
      <c r="R4" s="65"/>
      <c r="S4" s="25"/>
      <c r="T4" s="12"/>
    </row>
    <row r="5" spans="1:23" ht="50.1" customHeight="1">
      <c r="B5" s="496"/>
      <c r="C5" s="482" t="s">
        <v>314</v>
      </c>
      <c r="D5" s="482"/>
      <c r="E5" s="482"/>
      <c r="F5" s="482"/>
      <c r="G5" s="482"/>
      <c r="H5" s="480" t="s">
        <v>2594</v>
      </c>
      <c r="I5" s="481"/>
      <c r="J5" s="473"/>
      <c r="K5" s="474"/>
      <c r="L5" s="474"/>
      <c r="M5" s="473"/>
      <c r="N5" s="474"/>
      <c r="O5" s="474"/>
      <c r="P5" s="474"/>
      <c r="Q5" s="474"/>
      <c r="R5" s="65"/>
      <c r="S5" s="25"/>
    </row>
    <row r="6" spans="1:23" ht="50.1" customHeight="1">
      <c r="B6" s="496"/>
      <c r="C6" s="482" t="s">
        <v>315</v>
      </c>
      <c r="D6" s="482"/>
      <c r="E6" s="482"/>
      <c r="F6" s="482"/>
      <c r="G6" s="482"/>
      <c r="H6" s="480" t="s">
        <v>2591</v>
      </c>
      <c r="I6" s="481"/>
      <c r="J6" s="473" t="s">
        <v>2595</v>
      </c>
      <c r="K6" s="474"/>
      <c r="L6" s="474"/>
      <c r="M6" s="473" t="s">
        <v>2596</v>
      </c>
      <c r="N6" s="474"/>
      <c r="O6" s="474"/>
      <c r="P6" s="474"/>
      <c r="Q6" s="474"/>
      <c r="R6" s="65"/>
      <c r="S6" s="25"/>
    </row>
    <row r="7" spans="1:23" ht="50.1" customHeight="1">
      <c r="B7" s="496"/>
      <c r="C7" s="482" t="s">
        <v>316</v>
      </c>
      <c r="D7" s="482"/>
      <c r="E7" s="482"/>
      <c r="F7" s="482"/>
      <c r="G7" s="482"/>
      <c r="H7" s="480" t="s">
        <v>2594</v>
      </c>
      <c r="I7" s="481"/>
      <c r="J7" s="473"/>
      <c r="K7" s="474"/>
      <c r="L7" s="474"/>
      <c r="M7" s="473"/>
      <c r="N7" s="474"/>
      <c r="O7" s="474"/>
      <c r="P7" s="474"/>
      <c r="Q7" s="474"/>
      <c r="R7" s="65"/>
      <c r="S7" s="25"/>
    </row>
    <row r="8" spans="1:23" ht="50.1" customHeight="1">
      <c r="B8" s="496"/>
      <c r="C8" s="482" t="s">
        <v>317</v>
      </c>
      <c r="D8" s="482"/>
      <c r="E8" s="482"/>
      <c r="F8" s="482"/>
      <c r="G8" s="482"/>
      <c r="H8" s="480" t="s">
        <v>2594</v>
      </c>
      <c r="I8" s="481"/>
      <c r="J8" s="473"/>
      <c r="K8" s="474"/>
      <c r="L8" s="474"/>
      <c r="M8" s="473"/>
      <c r="N8" s="474"/>
      <c r="O8" s="474"/>
      <c r="P8" s="474"/>
      <c r="Q8" s="474"/>
      <c r="R8" s="65"/>
      <c r="S8" s="25"/>
    </row>
    <row r="9" spans="1:23" ht="50.1" customHeight="1">
      <c r="B9" s="496"/>
      <c r="C9" s="482" t="s">
        <v>318</v>
      </c>
      <c r="D9" s="482"/>
      <c r="E9" s="482"/>
      <c r="F9" s="482"/>
      <c r="G9" s="482"/>
      <c r="H9" s="480" t="s">
        <v>2591</v>
      </c>
      <c r="I9" s="481"/>
      <c r="J9" s="473" t="s">
        <v>2597</v>
      </c>
      <c r="K9" s="474"/>
      <c r="L9" s="474"/>
      <c r="M9" s="473" t="s">
        <v>2598</v>
      </c>
      <c r="N9" s="474"/>
      <c r="O9" s="474"/>
      <c r="P9" s="474"/>
      <c r="Q9" s="474"/>
      <c r="R9" s="65"/>
      <c r="S9" s="25"/>
    </row>
    <row r="10" spans="1:23" ht="50.1" customHeight="1">
      <c r="B10" s="496"/>
      <c r="C10" s="482" t="s">
        <v>319</v>
      </c>
      <c r="D10" s="482"/>
      <c r="E10" s="482"/>
      <c r="F10" s="482"/>
      <c r="G10" s="482"/>
      <c r="H10" s="480" t="s">
        <v>2594</v>
      </c>
      <c r="I10" s="481"/>
      <c r="J10" s="473"/>
      <c r="K10" s="474"/>
      <c r="L10" s="474"/>
      <c r="M10" s="473"/>
      <c r="N10" s="474"/>
      <c r="O10" s="474"/>
      <c r="P10" s="474"/>
      <c r="Q10" s="474"/>
      <c r="R10" s="65"/>
      <c r="S10" s="25"/>
    </row>
    <row r="11" spans="1:23" ht="50.1" customHeight="1">
      <c r="B11" s="496"/>
      <c r="C11" s="482" t="s">
        <v>320</v>
      </c>
      <c r="D11" s="482"/>
      <c r="E11" s="482"/>
      <c r="F11" s="482"/>
      <c r="G11" s="482"/>
      <c r="H11" s="480" t="s">
        <v>2594</v>
      </c>
      <c r="I11" s="481"/>
      <c r="J11" s="473"/>
      <c r="K11" s="474"/>
      <c r="L11" s="474"/>
      <c r="M11" s="473"/>
      <c r="N11" s="474"/>
      <c r="O11" s="474"/>
      <c r="P11" s="474"/>
      <c r="Q11" s="474"/>
      <c r="R11" s="65"/>
      <c r="S11" s="25"/>
    </row>
    <row r="12" spans="1:23" ht="50.1" customHeight="1">
      <c r="B12" s="496"/>
      <c r="C12" s="482" t="s">
        <v>321</v>
      </c>
      <c r="D12" s="482"/>
      <c r="E12" s="482"/>
      <c r="F12" s="482"/>
      <c r="G12" s="482"/>
      <c r="H12" s="480" t="s">
        <v>2594</v>
      </c>
      <c r="I12" s="481"/>
      <c r="J12" s="473"/>
      <c r="K12" s="474"/>
      <c r="L12" s="474"/>
      <c r="M12" s="473"/>
      <c r="N12" s="474"/>
      <c r="O12" s="474"/>
      <c r="P12" s="474"/>
      <c r="Q12" s="474"/>
      <c r="R12" s="65"/>
      <c r="S12" s="25"/>
    </row>
    <row r="13" spans="1:23" ht="50.1" customHeight="1">
      <c r="B13" s="496"/>
      <c r="C13" s="482" t="s">
        <v>322</v>
      </c>
      <c r="D13" s="482"/>
      <c r="E13" s="482"/>
      <c r="F13" s="482"/>
      <c r="G13" s="482"/>
      <c r="H13" s="480" t="s">
        <v>2591</v>
      </c>
      <c r="I13" s="481"/>
      <c r="J13" s="473" t="s">
        <v>2599</v>
      </c>
      <c r="K13" s="474"/>
      <c r="L13" s="474"/>
      <c r="M13" s="473" t="s">
        <v>2600</v>
      </c>
      <c r="N13" s="474"/>
      <c r="O13" s="474"/>
      <c r="P13" s="474"/>
      <c r="Q13" s="474"/>
      <c r="R13" s="65"/>
      <c r="S13" s="25"/>
    </row>
    <row r="14" spans="1:23" ht="50.1" customHeight="1">
      <c r="B14" s="496"/>
      <c r="C14" s="482" t="s">
        <v>323</v>
      </c>
      <c r="D14" s="482"/>
      <c r="E14" s="482"/>
      <c r="F14" s="482"/>
      <c r="G14" s="482"/>
      <c r="H14" s="480" t="s">
        <v>2591</v>
      </c>
      <c r="I14" s="481"/>
      <c r="J14" s="473" t="s">
        <v>2601</v>
      </c>
      <c r="K14" s="474"/>
      <c r="L14" s="474"/>
      <c r="M14" s="473" t="s">
        <v>2596</v>
      </c>
      <c r="N14" s="474"/>
      <c r="O14" s="474"/>
      <c r="P14" s="474"/>
      <c r="Q14" s="474"/>
      <c r="R14" s="65"/>
      <c r="S14" s="25"/>
    </row>
    <row r="15" spans="1:23" ht="50.1" customHeight="1" thickBot="1">
      <c r="B15" s="497"/>
      <c r="C15" s="475" t="s">
        <v>324</v>
      </c>
      <c r="D15" s="475"/>
      <c r="E15" s="475"/>
      <c r="F15" s="475"/>
      <c r="G15" s="475"/>
      <c r="H15" s="478" t="s">
        <v>2591</v>
      </c>
      <c r="I15" s="479"/>
      <c r="J15" s="476" t="s">
        <v>2601</v>
      </c>
      <c r="K15" s="477"/>
      <c r="L15" s="477"/>
      <c r="M15" s="476" t="s">
        <v>2596</v>
      </c>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2591</v>
      </c>
      <c r="I17" s="481"/>
      <c r="J17" s="473" t="s">
        <v>2602</v>
      </c>
      <c r="K17" s="474"/>
      <c r="L17" s="474"/>
      <c r="M17" s="473" t="s">
        <v>2593</v>
      </c>
      <c r="N17" s="474"/>
      <c r="O17" s="474"/>
      <c r="P17" s="474"/>
      <c r="Q17" s="474"/>
      <c r="R17" s="65"/>
      <c r="S17" s="25"/>
    </row>
    <row r="18" spans="2:19" ht="50.1" customHeight="1">
      <c r="B18" s="59"/>
      <c r="C18" s="482" t="s">
        <v>347</v>
      </c>
      <c r="D18" s="482"/>
      <c r="E18" s="482"/>
      <c r="F18" s="482"/>
      <c r="G18" s="482"/>
      <c r="H18" s="480" t="s">
        <v>2591</v>
      </c>
      <c r="I18" s="481"/>
      <c r="J18" s="473" t="s">
        <v>2603</v>
      </c>
      <c r="K18" s="474"/>
      <c r="L18" s="474"/>
      <c r="M18" s="473" t="s">
        <v>2593</v>
      </c>
      <c r="N18" s="474"/>
      <c r="O18" s="474"/>
      <c r="P18" s="474"/>
      <c r="Q18" s="474"/>
      <c r="R18" s="65"/>
      <c r="S18" s="25"/>
    </row>
    <row r="19" spans="2:19" ht="50.1" customHeight="1">
      <c r="B19" s="59"/>
      <c r="C19" s="486" t="s">
        <v>415</v>
      </c>
      <c r="D19" s="487"/>
      <c r="E19" s="487"/>
      <c r="F19" s="487"/>
      <c r="G19" s="488"/>
      <c r="H19" s="480" t="s">
        <v>2594</v>
      </c>
      <c r="I19" s="481"/>
      <c r="J19" s="473"/>
      <c r="K19" s="474"/>
      <c r="L19" s="474"/>
      <c r="M19" s="473"/>
      <c r="N19" s="474"/>
      <c r="O19" s="474"/>
      <c r="P19" s="474"/>
      <c r="Q19" s="474"/>
      <c r="R19" s="65"/>
      <c r="S19" s="25"/>
    </row>
    <row r="20" spans="2:19" ht="50.1" customHeight="1">
      <c r="B20" s="59"/>
      <c r="C20" s="482" t="s">
        <v>340</v>
      </c>
      <c r="D20" s="482"/>
      <c r="E20" s="482"/>
      <c r="F20" s="482"/>
      <c r="G20" s="482"/>
      <c r="H20" s="480" t="s">
        <v>2594</v>
      </c>
      <c r="I20" s="481"/>
      <c r="J20" s="473"/>
      <c r="K20" s="474"/>
      <c r="L20" s="474"/>
      <c r="M20" s="473"/>
      <c r="N20" s="474"/>
      <c r="O20" s="474"/>
      <c r="P20" s="474"/>
      <c r="Q20" s="474"/>
      <c r="R20" s="65"/>
      <c r="S20" s="25"/>
    </row>
    <row r="21" spans="2:19" ht="50.1" customHeight="1">
      <c r="B21" s="59"/>
      <c r="C21" s="482" t="s">
        <v>344</v>
      </c>
      <c r="D21" s="482"/>
      <c r="E21" s="482"/>
      <c r="F21" s="482"/>
      <c r="G21" s="482"/>
      <c r="H21" s="480" t="s">
        <v>2591</v>
      </c>
      <c r="I21" s="481"/>
      <c r="J21" s="473" t="s">
        <v>2604</v>
      </c>
      <c r="K21" s="474"/>
      <c r="L21" s="474"/>
      <c r="M21" s="473" t="s">
        <v>2605</v>
      </c>
      <c r="N21" s="474"/>
      <c r="O21" s="474"/>
      <c r="P21" s="474"/>
      <c r="Q21" s="474"/>
      <c r="R21" s="65"/>
      <c r="S21" s="25"/>
    </row>
    <row r="22" spans="2:19" ht="50.1" customHeight="1">
      <c r="B22" s="59"/>
      <c r="C22" s="482" t="s">
        <v>343</v>
      </c>
      <c r="D22" s="482"/>
      <c r="E22" s="482"/>
      <c r="F22" s="482"/>
      <c r="G22" s="482"/>
      <c r="H22" s="480" t="s">
        <v>2591</v>
      </c>
      <c r="I22" s="481"/>
      <c r="J22" s="473" t="s">
        <v>2606</v>
      </c>
      <c r="K22" s="474"/>
      <c r="L22" s="474"/>
      <c r="M22" s="473" t="s">
        <v>2607</v>
      </c>
      <c r="N22" s="474"/>
      <c r="O22" s="474"/>
      <c r="P22" s="474"/>
      <c r="Q22" s="474"/>
      <c r="R22" s="65"/>
      <c r="S22" s="25"/>
    </row>
    <row r="23" spans="2:19" ht="50.1" customHeight="1">
      <c r="B23" s="59"/>
      <c r="C23" s="482" t="s">
        <v>348</v>
      </c>
      <c r="D23" s="482"/>
      <c r="E23" s="482"/>
      <c r="F23" s="482"/>
      <c r="G23" s="482"/>
      <c r="H23" s="480" t="s">
        <v>2594</v>
      </c>
      <c r="I23" s="481"/>
      <c r="J23" s="473"/>
      <c r="K23" s="474"/>
      <c r="L23" s="474"/>
      <c r="M23" s="473"/>
      <c r="N23" s="474"/>
      <c r="O23" s="474"/>
      <c r="P23" s="474"/>
      <c r="Q23" s="474"/>
      <c r="R23" s="65"/>
      <c r="S23" s="25"/>
    </row>
    <row r="24" spans="2:19" ht="50.1" customHeight="1">
      <c r="B24" s="59"/>
      <c r="C24" s="482" t="s">
        <v>403</v>
      </c>
      <c r="D24" s="482"/>
      <c r="E24" s="482"/>
      <c r="F24" s="482"/>
      <c r="G24" s="482"/>
      <c r="H24" s="480" t="s">
        <v>2594</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2594</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2591</v>
      </c>
      <c r="I26" s="516"/>
      <c r="J26" s="493" t="s">
        <v>2608</v>
      </c>
      <c r="K26" s="494"/>
      <c r="L26" s="494"/>
      <c r="M26" s="493" t="s">
        <v>2609</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2594</v>
      </c>
      <c r="I28" s="481"/>
      <c r="J28" s="473"/>
      <c r="K28" s="474"/>
      <c r="L28" s="474"/>
      <c r="M28" s="473"/>
      <c r="N28" s="474"/>
      <c r="O28" s="474"/>
      <c r="P28" s="474"/>
      <c r="Q28" s="474"/>
      <c r="R28" s="65"/>
      <c r="S28" s="25"/>
    </row>
    <row r="29" spans="2:19" ht="50.1" customHeight="1">
      <c r="B29" s="59"/>
      <c r="C29" s="482" t="s">
        <v>329</v>
      </c>
      <c r="D29" s="482"/>
      <c r="E29" s="482"/>
      <c r="F29" s="482"/>
      <c r="G29" s="482"/>
      <c r="H29" s="480" t="s">
        <v>2591</v>
      </c>
      <c r="I29" s="481"/>
      <c r="J29" s="473" t="s">
        <v>2595</v>
      </c>
      <c r="K29" s="474"/>
      <c r="L29" s="474"/>
      <c r="M29" s="473" t="s">
        <v>2596</v>
      </c>
      <c r="N29" s="474"/>
      <c r="O29" s="474"/>
      <c r="P29" s="474"/>
      <c r="Q29" s="474"/>
      <c r="R29" s="65"/>
      <c r="S29" s="25"/>
    </row>
    <row r="30" spans="2:19" ht="50.1" customHeight="1">
      <c r="B30" s="59"/>
      <c r="C30" s="482" t="s">
        <v>330</v>
      </c>
      <c r="D30" s="482"/>
      <c r="E30" s="482"/>
      <c r="F30" s="482"/>
      <c r="G30" s="482"/>
      <c r="H30" s="480" t="s">
        <v>2594</v>
      </c>
      <c r="I30" s="481"/>
      <c r="J30" s="473"/>
      <c r="K30" s="474"/>
      <c r="L30" s="474"/>
      <c r="M30" s="473"/>
      <c r="N30" s="474"/>
      <c r="O30" s="474"/>
      <c r="P30" s="474"/>
      <c r="Q30" s="474"/>
      <c r="R30" s="65"/>
      <c r="S30" s="25"/>
    </row>
    <row r="31" spans="2:19" ht="50.1" customHeight="1">
      <c r="B31" s="59"/>
      <c r="C31" s="482" t="s">
        <v>331</v>
      </c>
      <c r="D31" s="482"/>
      <c r="E31" s="482"/>
      <c r="F31" s="482"/>
      <c r="G31" s="482"/>
      <c r="H31" s="480" t="s">
        <v>2594</v>
      </c>
      <c r="I31" s="481"/>
      <c r="J31" s="473"/>
      <c r="K31" s="474"/>
      <c r="L31" s="474"/>
      <c r="M31" s="473"/>
      <c r="N31" s="474"/>
      <c r="O31" s="474"/>
      <c r="P31" s="474"/>
      <c r="Q31" s="474"/>
      <c r="R31" s="65"/>
      <c r="S31" s="25"/>
    </row>
    <row r="32" spans="2:19" ht="50.1" customHeight="1">
      <c r="B32" s="59"/>
      <c r="C32" s="482" t="s">
        <v>332</v>
      </c>
      <c r="D32" s="482"/>
      <c r="E32" s="482"/>
      <c r="F32" s="482"/>
      <c r="G32" s="482"/>
      <c r="H32" s="480" t="s">
        <v>2594</v>
      </c>
      <c r="I32" s="481"/>
      <c r="J32" s="473"/>
      <c r="K32" s="474"/>
      <c r="L32" s="474"/>
      <c r="M32" s="473"/>
      <c r="N32" s="474"/>
      <c r="O32" s="474"/>
      <c r="P32" s="474"/>
      <c r="Q32" s="474"/>
      <c r="R32" s="65"/>
      <c r="S32" s="25"/>
    </row>
    <row r="33" spans="2:19" ht="50.1" customHeight="1">
      <c r="B33" s="59"/>
      <c r="C33" s="482" t="s">
        <v>333</v>
      </c>
      <c r="D33" s="482"/>
      <c r="E33" s="482"/>
      <c r="F33" s="482"/>
      <c r="G33" s="482"/>
      <c r="H33" s="480" t="s">
        <v>2594</v>
      </c>
      <c r="I33" s="481"/>
      <c r="J33" s="473"/>
      <c r="K33" s="474"/>
      <c r="L33" s="474"/>
      <c r="M33" s="473"/>
      <c r="N33" s="474"/>
      <c r="O33" s="474"/>
      <c r="P33" s="474"/>
      <c r="Q33" s="474"/>
      <c r="R33" s="65"/>
      <c r="S33" s="25"/>
    </row>
    <row r="34" spans="2:19" ht="50.1" customHeight="1">
      <c r="B34" s="59"/>
      <c r="C34" s="482" t="s">
        <v>334</v>
      </c>
      <c r="D34" s="482"/>
      <c r="E34" s="482"/>
      <c r="F34" s="482"/>
      <c r="G34" s="482"/>
      <c r="H34" s="480" t="s">
        <v>2594</v>
      </c>
      <c r="I34" s="481"/>
      <c r="J34" s="473"/>
      <c r="K34" s="474"/>
      <c r="L34" s="474"/>
      <c r="M34" s="473"/>
      <c r="N34" s="474"/>
      <c r="O34" s="474"/>
      <c r="P34" s="474"/>
      <c r="Q34" s="474"/>
      <c r="R34" s="65"/>
      <c r="S34" s="25"/>
    </row>
    <row r="35" spans="2:19" ht="50.1" customHeight="1">
      <c r="B35" s="59"/>
      <c r="C35" s="482" t="s">
        <v>335</v>
      </c>
      <c r="D35" s="482"/>
      <c r="E35" s="482"/>
      <c r="F35" s="482"/>
      <c r="G35" s="482"/>
      <c r="H35" s="480" t="s">
        <v>2591</v>
      </c>
      <c r="I35" s="481"/>
      <c r="J35" s="473" t="s">
        <v>2599</v>
      </c>
      <c r="K35" s="474"/>
      <c r="L35" s="474"/>
      <c r="M35" s="473" t="s">
        <v>2600</v>
      </c>
      <c r="N35" s="474"/>
      <c r="O35" s="474"/>
      <c r="P35" s="474"/>
      <c r="Q35" s="474"/>
      <c r="R35" s="65"/>
      <c r="S35" s="25"/>
    </row>
    <row r="36" spans="2:19" ht="50.1" customHeight="1">
      <c r="B36" s="59"/>
      <c r="C36" s="482" t="s">
        <v>337</v>
      </c>
      <c r="D36" s="482"/>
      <c r="E36" s="482"/>
      <c r="F36" s="482"/>
      <c r="G36" s="482"/>
      <c r="H36" s="480" t="s">
        <v>2591</v>
      </c>
      <c r="I36" s="481"/>
      <c r="J36" s="473" t="s">
        <v>2601</v>
      </c>
      <c r="K36" s="474"/>
      <c r="L36" s="474"/>
      <c r="M36" s="473" t="s">
        <v>2596</v>
      </c>
      <c r="N36" s="474"/>
      <c r="O36" s="474"/>
      <c r="P36" s="474"/>
      <c r="Q36" s="474"/>
      <c r="R36" s="65"/>
      <c r="S36" s="25"/>
    </row>
    <row r="37" spans="2:19" ht="50.1" customHeight="1" thickBot="1">
      <c r="B37" s="59"/>
      <c r="C37" s="490" t="s">
        <v>336</v>
      </c>
      <c r="D37" s="490"/>
      <c r="E37" s="490"/>
      <c r="F37" s="490"/>
      <c r="G37" s="490"/>
      <c r="H37" s="480" t="s">
        <v>2591</v>
      </c>
      <c r="I37" s="481"/>
      <c r="J37" s="499" t="s">
        <v>2601</v>
      </c>
      <c r="K37" s="500"/>
      <c r="L37" s="500"/>
      <c r="M37" s="499" t="s">
        <v>2596</v>
      </c>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2594</v>
      </c>
      <c r="I39" s="481"/>
      <c r="J39" s="473"/>
      <c r="K39" s="474"/>
      <c r="L39" s="474"/>
      <c r="M39" s="473"/>
      <c r="N39" s="474"/>
      <c r="O39" s="474"/>
      <c r="P39" s="474"/>
      <c r="Q39" s="474"/>
      <c r="R39" s="65"/>
      <c r="S39" s="25"/>
    </row>
    <row r="40" spans="2:19" ht="50.1" customHeight="1">
      <c r="B40" s="498"/>
      <c r="C40" s="482" t="s">
        <v>341</v>
      </c>
      <c r="D40" s="482"/>
      <c r="E40" s="482"/>
      <c r="F40" s="482"/>
      <c r="G40" s="482"/>
      <c r="H40" s="480" t="s">
        <v>2594</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2591</v>
      </c>
      <c r="I41" s="479"/>
      <c r="J41" s="499" t="s">
        <v>2606</v>
      </c>
      <c r="K41" s="500"/>
      <c r="L41" s="500"/>
      <c r="M41" s="499" t="s">
        <v>2607</v>
      </c>
      <c r="N41" s="500"/>
      <c r="O41" s="500"/>
      <c r="P41" s="500"/>
      <c r="Q41" s="500"/>
      <c r="R41" s="66"/>
      <c r="S41" s="26"/>
    </row>
    <row r="42" spans="2:19" ht="50.1" customHeight="1" thickBot="1">
      <c r="B42" s="501" t="s">
        <v>349</v>
      </c>
      <c r="C42" s="502"/>
      <c r="D42" s="502"/>
      <c r="E42" s="502"/>
      <c r="F42" s="502"/>
      <c r="G42" s="503"/>
      <c r="H42" s="515" t="s">
        <v>2594</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2594</v>
      </c>
      <c r="I44" s="481"/>
      <c r="J44" s="473"/>
      <c r="K44" s="474"/>
      <c r="L44" s="474"/>
      <c r="M44" s="473"/>
      <c r="N44" s="474"/>
      <c r="O44" s="474"/>
      <c r="P44" s="474"/>
      <c r="Q44" s="474"/>
      <c r="R44" s="65"/>
      <c r="S44" s="25"/>
    </row>
    <row r="45" spans="2:19" ht="50.1" customHeight="1">
      <c r="B45" s="498"/>
      <c r="C45" s="482" t="s">
        <v>352</v>
      </c>
      <c r="D45" s="482"/>
      <c r="E45" s="482"/>
      <c r="F45" s="482"/>
      <c r="G45" s="482"/>
      <c r="H45" s="480" t="s">
        <v>2594</v>
      </c>
      <c r="I45" s="481"/>
      <c r="J45" s="473"/>
      <c r="K45" s="474"/>
      <c r="L45" s="474"/>
      <c r="M45" s="473"/>
      <c r="N45" s="474"/>
      <c r="O45" s="474"/>
      <c r="P45" s="474"/>
      <c r="Q45" s="474"/>
      <c r="R45" s="65"/>
      <c r="S45" s="25"/>
    </row>
    <row r="46" spans="2:19" ht="50.1" customHeight="1">
      <c r="B46" s="498"/>
      <c r="C46" s="482" t="s">
        <v>353</v>
      </c>
      <c r="D46" s="482"/>
      <c r="E46" s="482"/>
      <c r="F46" s="482"/>
      <c r="G46" s="482"/>
      <c r="H46" s="480" t="s">
        <v>2594</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2594</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2591</v>
      </c>
      <c r="I49" s="481"/>
      <c r="J49" s="473" t="s">
        <v>2592</v>
      </c>
      <c r="K49" s="474"/>
      <c r="L49" s="474"/>
      <c r="M49" s="473" t="s">
        <v>2593</v>
      </c>
      <c r="N49" s="474"/>
      <c r="O49" s="474"/>
      <c r="P49" s="474"/>
      <c r="Q49" s="474"/>
      <c r="R49" s="65"/>
      <c r="S49" s="25"/>
    </row>
    <row r="50" spans="2:19" ht="50.1" customHeight="1">
      <c r="B50" s="498"/>
      <c r="C50" s="482" t="s">
        <v>418</v>
      </c>
      <c r="D50" s="482"/>
      <c r="E50" s="482"/>
      <c r="F50" s="482"/>
      <c r="G50" s="482"/>
      <c r="H50" s="480" t="s">
        <v>2591</v>
      </c>
      <c r="I50" s="481"/>
      <c r="J50" s="473" t="s">
        <v>2597</v>
      </c>
      <c r="K50" s="474"/>
      <c r="L50" s="474"/>
      <c r="M50" s="473" t="s">
        <v>2598</v>
      </c>
      <c r="N50" s="474"/>
      <c r="O50" s="474"/>
      <c r="P50" s="474"/>
      <c r="Q50" s="474"/>
      <c r="R50" s="65"/>
      <c r="S50" s="25"/>
    </row>
    <row r="51" spans="2:19" ht="50.1" customHeight="1" thickBot="1">
      <c r="B51" s="517"/>
      <c r="C51" s="475" t="s">
        <v>419</v>
      </c>
      <c r="D51" s="475"/>
      <c r="E51" s="475"/>
      <c r="F51" s="475"/>
      <c r="G51" s="475"/>
      <c r="H51" s="478" t="s">
        <v>2594</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2520</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t="s">
        <v>2520</v>
      </c>
      <c r="K7" s="556"/>
      <c r="L7" s="556"/>
      <c r="M7" s="556"/>
      <c r="N7" s="556"/>
      <c r="O7" s="557"/>
      <c r="P7" s="555" t="s">
        <v>2522</v>
      </c>
      <c r="Q7" s="556"/>
      <c r="R7" s="556"/>
      <c r="S7" s="556"/>
      <c r="T7" s="556"/>
      <c r="U7" s="557"/>
      <c r="V7" s="531"/>
      <c r="W7" s="531"/>
      <c r="X7" s="531"/>
      <c r="Y7" s="531"/>
      <c r="Z7" s="531"/>
      <c r="AA7" s="531"/>
      <c r="AB7" s="522"/>
      <c r="AC7" s="523"/>
      <c r="AD7" s="523"/>
      <c r="AE7" s="522" t="s">
        <v>2610</v>
      </c>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t="s">
        <v>2520</v>
      </c>
      <c r="K8" s="520"/>
      <c r="L8" s="520"/>
      <c r="M8" s="520"/>
      <c r="N8" s="520"/>
      <c r="O8" s="521"/>
      <c r="P8" s="519" t="s">
        <v>2522</v>
      </c>
      <c r="Q8" s="520"/>
      <c r="R8" s="520"/>
      <c r="S8" s="520"/>
      <c r="T8" s="520"/>
      <c r="U8" s="521"/>
      <c r="V8" s="533"/>
      <c r="W8" s="533"/>
      <c r="X8" s="533"/>
      <c r="Y8" s="533"/>
      <c r="Z8" s="533"/>
      <c r="AA8" s="533"/>
      <c r="AB8" s="525"/>
      <c r="AC8" s="526"/>
      <c r="AD8" s="526"/>
      <c r="AE8" s="525" t="s">
        <v>2610</v>
      </c>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2520</v>
      </c>
      <c r="Q9" s="520"/>
      <c r="R9" s="520"/>
      <c r="S9" s="520"/>
      <c r="T9" s="520"/>
      <c r="U9" s="521"/>
      <c r="V9" s="533"/>
      <c r="W9" s="533"/>
      <c r="X9" s="533"/>
      <c r="Y9" s="533" t="s">
        <v>2611</v>
      </c>
      <c r="Z9" s="533"/>
      <c r="AA9" s="533"/>
      <c r="AB9" s="525" t="s">
        <v>2612</v>
      </c>
      <c r="AC9" s="526"/>
      <c r="AD9" s="526"/>
      <c r="AE9" s="525"/>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t="s">
        <v>2520</v>
      </c>
      <c r="K10" s="520"/>
      <c r="L10" s="520"/>
      <c r="M10" s="520"/>
      <c r="N10" s="520"/>
      <c r="O10" s="521"/>
      <c r="P10" s="519" t="s">
        <v>2520</v>
      </c>
      <c r="Q10" s="520"/>
      <c r="R10" s="520"/>
      <c r="S10" s="520"/>
      <c r="T10" s="520"/>
      <c r="U10" s="521"/>
      <c r="V10" s="533"/>
      <c r="W10" s="533"/>
      <c r="X10" s="533"/>
      <c r="Y10" s="533" t="s">
        <v>2611</v>
      </c>
      <c r="Z10" s="533"/>
      <c r="AA10" s="533"/>
      <c r="AB10" s="525" t="s">
        <v>2613</v>
      </c>
      <c r="AC10" s="526"/>
      <c r="AD10" s="526"/>
      <c r="AE10" s="525" t="s">
        <v>2614</v>
      </c>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t="s">
        <v>2520</v>
      </c>
      <c r="K11" s="520"/>
      <c r="L11" s="520"/>
      <c r="M11" s="520"/>
      <c r="N11" s="520"/>
      <c r="O11" s="521"/>
      <c r="P11" s="519" t="s">
        <v>2520</v>
      </c>
      <c r="Q11" s="520"/>
      <c r="R11" s="520"/>
      <c r="S11" s="520"/>
      <c r="T11" s="520"/>
      <c r="U11" s="521"/>
      <c r="V11" s="533"/>
      <c r="W11" s="533"/>
      <c r="X11" s="533"/>
      <c r="Y11" s="533" t="s">
        <v>2611</v>
      </c>
      <c r="Z11" s="533"/>
      <c r="AA11" s="533"/>
      <c r="AB11" s="525" t="s">
        <v>2613</v>
      </c>
      <c r="AC11" s="526"/>
      <c r="AD11" s="526"/>
      <c r="AE11" s="525" t="s">
        <v>2615</v>
      </c>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t="s">
        <v>2520</v>
      </c>
      <c r="K12" s="520"/>
      <c r="L12" s="520"/>
      <c r="M12" s="520"/>
      <c r="N12" s="520"/>
      <c r="O12" s="521"/>
      <c r="P12" s="519" t="s">
        <v>2522</v>
      </c>
      <c r="Q12" s="520"/>
      <c r="R12" s="520"/>
      <c r="S12" s="520"/>
      <c r="T12" s="520"/>
      <c r="U12" s="521"/>
      <c r="V12" s="533"/>
      <c r="W12" s="533"/>
      <c r="X12" s="533"/>
      <c r="Y12" s="533"/>
      <c r="Z12" s="533"/>
      <c r="AA12" s="533"/>
      <c r="AB12" s="525"/>
      <c r="AC12" s="526"/>
      <c r="AD12" s="526"/>
      <c r="AE12" s="525" t="s">
        <v>2610</v>
      </c>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t="s">
        <v>2520</v>
      </c>
      <c r="K13" s="520"/>
      <c r="L13" s="520"/>
      <c r="M13" s="520"/>
      <c r="N13" s="520"/>
      <c r="O13" s="521"/>
      <c r="P13" s="519" t="s">
        <v>2522</v>
      </c>
      <c r="Q13" s="520"/>
      <c r="R13" s="520"/>
      <c r="S13" s="520"/>
      <c r="T13" s="520"/>
      <c r="U13" s="521"/>
      <c r="V13" s="533"/>
      <c r="W13" s="533"/>
      <c r="X13" s="533"/>
      <c r="Y13" s="533"/>
      <c r="Z13" s="533"/>
      <c r="AA13" s="533"/>
      <c r="AB13" s="525"/>
      <c r="AC13" s="526"/>
      <c r="AD13" s="526"/>
      <c r="AE13" s="525" t="s">
        <v>2610</v>
      </c>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t="s">
        <v>2520</v>
      </c>
      <c r="K14" s="540"/>
      <c r="L14" s="540"/>
      <c r="M14" s="540"/>
      <c r="N14" s="540"/>
      <c r="O14" s="541"/>
      <c r="P14" s="539" t="s">
        <v>2520</v>
      </c>
      <c r="Q14" s="540"/>
      <c r="R14" s="540"/>
      <c r="S14" s="540"/>
      <c r="T14" s="540"/>
      <c r="U14" s="541"/>
      <c r="V14" s="532"/>
      <c r="W14" s="532"/>
      <c r="X14" s="532"/>
      <c r="Y14" s="532" t="s">
        <v>2611</v>
      </c>
      <c r="Z14" s="532"/>
      <c r="AA14" s="532"/>
      <c r="AB14" s="528" t="s">
        <v>2613</v>
      </c>
      <c r="AC14" s="529"/>
      <c r="AD14" s="529"/>
      <c r="AE14" s="412" t="s">
        <v>2616</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t="s">
        <v>2520</v>
      </c>
      <c r="K16" s="556"/>
      <c r="L16" s="556"/>
      <c r="M16" s="556"/>
      <c r="N16" s="556"/>
      <c r="O16" s="557"/>
      <c r="P16" s="555" t="s">
        <v>2520</v>
      </c>
      <c r="Q16" s="556"/>
      <c r="R16" s="556"/>
      <c r="S16" s="556"/>
      <c r="T16" s="556"/>
      <c r="U16" s="557"/>
      <c r="V16" s="531"/>
      <c r="W16" s="531"/>
      <c r="X16" s="531"/>
      <c r="Y16" s="531" t="s">
        <v>2611</v>
      </c>
      <c r="Z16" s="531"/>
      <c r="AA16" s="531"/>
      <c r="AB16" s="522" t="s">
        <v>2613</v>
      </c>
      <c r="AC16" s="523"/>
      <c r="AD16" s="523"/>
      <c r="AE16" s="522" t="s">
        <v>2617</v>
      </c>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t="s">
        <v>2520</v>
      </c>
      <c r="K17" s="520"/>
      <c r="L17" s="520"/>
      <c r="M17" s="520"/>
      <c r="N17" s="520"/>
      <c r="O17" s="521"/>
      <c r="P17" s="519" t="s">
        <v>2520</v>
      </c>
      <c r="Q17" s="520"/>
      <c r="R17" s="520"/>
      <c r="S17" s="520"/>
      <c r="T17" s="520"/>
      <c r="U17" s="521"/>
      <c r="V17" s="533"/>
      <c r="W17" s="533"/>
      <c r="X17" s="533"/>
      <c r="Y17" s="533" t="s">
        <v>2611</v>
      </c>
      <c r="Z17" s="533"/>
      <c r="AA17" s="533"/>
      <c r="AB17" s="525" t="s">
        <v>2613</v>
      </c>
      <c r="AC17" s="526"/>
      <c r="AD17" s="526"/>
      <c r="AE17" s="525" t="s">
        <v>2617</v>
      </c>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t="s">
        <v>2520</v>
      </c>
      <c r="K18" s="520"/>
      <c r="L18" s="520"/>
      <c r="M18" s="520"/>
      <c r="N18" s="520"/>
      <c r="O18" s="521"/>
      <c r="P18" s="519" t="s">
        <v>2377</v>
      </c>
      <c r="Q18" s="520"/>
      <c r="R18" s="520"/>
      <c r="S18" s="520"/>
      <c r="T18" s="520"/>
      <c r="U18" s="521"/>
      <c r="V18" s="533"/>
      <c r="W18" s="533"/>
      <c r="X18" s="533"/>
      <c r="Y18" s="533" t="s">
        <v>2611</v>
      </c>
      <c r="Z18" s="533"/>
      <c r="AA18" s="533"/>
      <c r="AB18" s="525" t="s">
        <v>2613</v>
      </c>
      <c r="AC18" s="526"/>
      <c r="AD18" s="526"/>
      <c r="AE18" s="525" t="s">
        <v>2617</v>
      </c>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t="s">
        <v>2522</v>
      </c>
      <c r="K19" s="520"/>
      <c r="L19" s="520"/>
      <c r="M19" s="520"/>
      <c r="N19" s="520"/>
      <c r="O19" s="521"/>
      <c r="P19" s="519" t="s">
        <v>2522</v>
      </c>
      <c r="Q19" s="520"/>
      <c r="R19" s="520"/>
      <c r="S19" s="520"/>
      <c r="T19" s="520"/>
      <c r="U19" s="521"/>
      <c r="V19" s="533"/>
      <c r="W19" s="533"/>
      <c r="X19" s="533"/>
      <c r="Y19" s="533"/>
      <c r="Z19" s="533"/>
      <c r="AA19" s="533"/>
      <c r="AB19" s="525"/>
      <c r="AC19" s="526"/>
      <c r="AD19" s="526"/>
      <c r="AE19" s="525"/>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c r="Q20" s="520"/>
      <c r="R20" s="520"/>
      <c r="S20" s="520"/>
      <c r="T20" s="520"/>
      <c r="U20" s="521"/>
      <c r="V20" s="533"/>
      <c r="W20" s="533"/>
      <c r="X20" s="533"/>
      <c r="Y20" s="533"/>
      <c r="Z20" s="533"/>
      <c r="AA20" s="533"/>
      <c r="AB20" s="525"/>
      <c r="AC20" s="526"/>
      <c r="AD20" s="526"/>
      <c r="AE20" s="525"/>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2520</v>
      </c>
      <c r="Q22" s="520"/>
      <c r="R22" s="520"/>
      <c r="S22" s="520"/>
      <c r="T22" s="520"/>
      <c r="U22" s="521"/>
      <c r="V22" s="533"/>
      <c r="W22" s="533"/>
      <c r="X22" s="533"/>
      <c r="Y22" s="533" t="s">
        <v>2611</v>
      </c>
      <c r="Z22" s="533"/>
      <c r="AA22" s="533"/>
      <c r="AB22" s="525" t="s">
        <v>2618</v>
      </c>
      <c r="AC22" s="526"/>
      <c r="AD22" s="526"/>
      <c r="AE22" s="525"/>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t="s">
        <v>2520</v>
      </c>
      <c r="K23" s="520"/>
      <c r="L23" s="520"/>
      <c r="M23" s="520"/>
      <c r="N23" s="520"/>
      <c r="O23" s="521"/>
      <c r="P23" s="519" t="s">
        <v>2520</v>
      </c>
      <c r="Q23" s="520"/>
      <c r="R23" s="520"/>
      <c r="S23" s="520"/>
      <c r="T23" s="520"/>
      <c r="U23" s="521"/>
      <c r="V23" s="533"/>
      <c r="W23" s="533"/>
      <c r="X23" s="533"/>
      <c r="Y23" s="533" t="s">
        <v>2611</v>
      </c>
      <c r="Z23" s="533"/>
      <c r="AA23" s="533"/>
      <c r="AB23" s="525" t="s">
        <v>2613</v>
      </c>
      <c r="AC23" s="526"/>
      <c r="AD23" s="526"/>
      <c r="AE23" s="525" t="s">
        <v>2619</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t="s">
        <v>2522</v>
      </c>
      <c r="K24" s="520"/>
      <c r="L24" s="520"/>
      <c r="M24" s="520"/>
      <c r="N24" s="520"/>
      <c r="O24" s="521"/>
      <c r="P24" s="519" t="s">
        <v>2520</v>
      </c>
      <c r="Q24" s="520"/>
      <c r="R24" s="520"/>
      <c r="S24" s="520"/>
      <c r="T24" s="520"/>
      <c r="U24" s="521"/>
      <c r="V24" s="533"/>
      <c r="W24" s="533"/>
      <c r="X24" s="533"/>
      <c r="Y24" s="533" t="s">
        <v>2611</v>
      </c>
      <c r="Z24" s="533"/>
      <c r="AA24" s="533"/>
      <c r="AB24" s="525" t="s">
        <v>2613</v>
      </c>
      <c r="AC24" s="526"/>
      <c r="AD24" s="526"/>
      <c r="AE24" s="525"/>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2520</v>
      </c>
      <c r="Q27" s="556"/>
      <c r="R27" s="556"/>
      <c r="S27" s="556"/>
      <c r="T27" s="556"/>
      <c r="U27" s="557"/>
      <c r="V27" s="531"/>
      <c r="W27" s="531"/>
      <c r="X27" s="531"/>
      <c r="Y27" s="531" t="s">
        <v>2611</v>
      </c>
      <c r="Z27" s="531"/>
      <c r="AA27" s="531"/>
      <c r="AB27" s="522" t="s">
        <v>2612</v>
      </c>
      <c r="AC27" s="523"/>
      <c r="AD27" s="523"/>
      <c r="AE27" s="522"/>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t="s">
        <v>2520</v>
      </c>
      <c r="K28" s="520"/>
      <c r="L28" s="520"/>
      <c r="M28" s="520"/>
      <c r="N28" s="520"/>
      <c r="O28" s="521"/>
      <c r="P28" s="519" t="s">
        <v>2522</v>
      </c>
      <c r="Q28" s="520"/>
      <c r="R28" s="520"/>
      <c r="S28" s="520"/>
      <c r="T28" s="520"/>
      <c r="U28" s="521"/>
      <c r="V28" s="533"/>
      <c r="W28" s="533"/>
      <c r="X28" s="533"/>
      <c r="Y28" s="533"/>
      <c r="Z28" s="533"/>
      <c r="AA28" s="533"/>
      <c r="AB28" s="525"/>
      <c r="AC28" s="526"/>
      <c r="AD28" s="526"/>
      <c r="AE28" s="525"/>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t="s">
        <v>2520</v>
      </c>
      <c r="K29" s="520"/>
      <c r="L29" s="520"/>
      <c r="M29" s="520"/>
      <c r="N29" s="520"/>
      <c r="O29" s="521"/>
      <c r="P29" s="519" t="s">
        <v>2522</v>
      </c>
      <c r="Q29" s="520"/>
      <c r="R29" s="520"/>
      <c r="S29" s="520"/>
      <c r="T29" s="520"/>
      <c r="U29" s="521"/>
      <c r="V29" s="533"/>
      <c r="W29" s="533"/>
      <c r="X29" s="533"/>
      <c r="Y29" s="533"/>
      <c r="Z29" s="533"/>
      <c r="AA29" s="533"/>
      <c r="AB29" s="525"/>
      <c r="AC29" s="526"/>
      <c r="AD29" s="526"/>
      <c r="AE29" s="525"/>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t="s">
        <v>2520</v>
      </c>
      <c r="K30" s="520"/>
      <c r="L30" s="520"/>
      <c r="M30" s="520"/>
      <c r="N30" s="520"/>
      <c r="O30" s="521"/>
      <c r="P30" s="519" t="s">
        <v>2520</v>
      </c>
      <c r="Q30" s="520"/>
      <c r="R30" s="520"/>
      <c r="S30" s="520"/>
      <c r="T30" s="520"/>
      <c r="U30" s="521"/>
      <c r="V30" s="533"/>
      <c r="W30" s="533"/>
      <c r="X30" s="533"/>
      <c r="Y30" s="533" t="s">
        <v>2611</v>
      </c>
      <c r="Z30" s="533"/>
      <c r="AA30" s="533"/>
      <c r="AB30" s="525" t="s">
        <v>2613</v>
      </c>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t="s">
        <v>2520</v>
      </c>
      <c r="K31" s="540"/>
      <c r="L31" s="540"/>
      <c r="M31" s="540"/>
      <c r="N31" s="540"/>
      <c r="O31" s="541"/>
      <c r="P31" s="539" t="s">
        <v>2522</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t="s">
        <v>2520</v>
      </c>
      <c r="K33" s="556"/>
      <c r="L33" s="556"/>
      <c r="M33" s="556"/>
      <c r="N33" s="556"/>
      <c r="O33" s="557"/>
      <c r="P33" s="555" t="s">
        <v>2520</v>
      </c>
      <c r="Q33" s="556"/>
      <c r="R33" s="556"/>
      <c r="S33" s="556"/>
      <c r="T33" s="556"/>
      <c r="U33" s="557"/>
      <c r="V33" s="531"/>
      <c r="W33" s="531"/>
      <c r="X33" s="531"/>
      <c r="Y33" s="531" t="s">
        <v>2531</v>
      </c>
      <c r="Z33" s="531"/>
      <c r="AA33" s="531"/>
      <c r="AB33" s="522" t="s">
        <v>2613</v>
      </c>
      <c r="AC33" s="523"/>
      <c r="AD33" s="523"/>
      <c r="AE33" s="522" t="s">
        <v>2620</v>
      </c>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t="s">
        <v>2522</v>
      </c>
      <c r="K34" s="520"/>
      <c r="L34" s="520"/>
      <c r="M34" s="520"/>
      <c r="N34" s="520"/>
      <c r="O34" s="521"/>
      <c r="P34" s="519" t="s">
        <v>2520</v>
      </c>
      <c r="Q34" s="520"/>
      <c r="R34" s="520"/>
      <c r="S34" s="520"/>
      <c r="T34" s="520"/>
      <c r="U34" s="521"/>
      <c r="V34" s="533"/>
      <c r="W34" s="533"/>
      <c r="X34" s="533"/>
      <c r="Y34" s="533" t="s">
        <v>2531</v>
      </c>
      <c r="Z34" s="533"/>
      <c r="AA34" s="533"/>
      <c r="AB34" s="525" t="s">
        <v>2613</v>
      </c>
      <c r="AC34" s="526"/>
      <c r="AD34" s="526"/>
      <c r="AE34" s="525"/>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t="s">
        <v>2522</v>
      </c>
      <c r="K35" s="540"/>
      <c r="L35" s="540"/>
      <c r="M35" s="540"/>
      <c r="N35" s="540"/>
      <c r="O35" s="541"/>
      <c r="P35" s="539" t="s">
        <v>2522</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2021-03-04T10:23:32Z</cp:lastPrinted>
  <dcterms:created xsi:type="dcterms:W3CDTF">2020-12-23T05:28:24Z</dcterms:created>
  <dcterms:modified xsi:type="dcterms:W3CDTF">2024-05-31T08:03:19Z</dcterms:modified>
</cp:coreProperties>
</file>