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C310063.KANAGAWA\Desktop\"/>
    </mc:Choice>
  </mc:AlternateContent>
  <xr:revisionPtr revIDLastSave="0" documentId="8_{87899C46-D7B5-4625-998E-D7644FA84B2E}" xr6:coauthVersionLast="47" xr6:coauthVersionMax="47" xr10:uidLastSave="{00000000-0000-0000-0000-000000000000}"/>
  <bookViews>
    <workbookView xWindow="-108" yWindow="-108" windowWidth="23256" windowHeight="12576" firstSheet="1" activeTab="1" xr2:uid="{A94347D1-E057-4377-8645-0D528AEC47F1}"/>
  </bookViews>
  <sheets>
    <sheet name="重要事項説明書（市書式）" sheetId="6" state="hidden" r:id="rId1"/>
    <sheet name="重要事項説明書（一般）" sheetId="3" r:id="rId2"/>
    <sheet name="重要事項説明書（移住2）" sheetId="7" state="hidden" r:id="rId3"/>
    <sheet name="別添１" sheetId="4" r:id="rId4"/>
    <sheet name="別添２" sheetId="5" r:id="rId5"/>
    <sheet name="別紙（フリー記載）※情報公表対象外" sheetId="8" r:id="rId6"/>
  </sheets>
  <externalReferences>
    <externalReference r:id="rId7"/>
  </externalReferences>
  <definedNames>
    <definedName name="_xlnm.Print_Area" localSheetId="0">'重要事項説明書（市書式）'!$B$2:$Q$541</definedName>
    <definedName name="_xlnm.Print_Area" localSheetId="3">別添１!$B$2:$T$52</definedName>
    <definedName name="_xlnm.Print_Area" localSheetId="4">別添２!$B$2:$AO$39</definedName>
    <definedName name="_xlnm.Print_Titles" localSheetId="3">別添１!$2:$3</definedName>
    <definedName name="_xlnm.Print_Titles" localSheetId="4">別添２!$2:$6</definedName>
    <definedName name="都道府県名">[1]MST_市区町村!$C$3:$AW$3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8" i="3" l="1"/>
  <c r="F251" i="3"/>
  <c r="N356" i="3" l="1"/>
  <c r="N351" i="3" s="1"/>
  <c r="J356" i="3"/>
  <c r="J351" i="3" s="1"/>
  <c r="H280" i="7"/>
  <c r="H279" i="7"/>
  <c r="H278" i="7"/>
  <c r="H277" i="7"/>
  <c r="H276" i="7"/>
  <c r="H275" i="7"/>
  <c r="H274" i="7"/>
  <c r="H273" i="7"/>
  <c r="H268" i="7"/>
  <c r="H267" i="7"/>
  <c r="H266" i="7"/>
  <c r="H265" i="7"/>
  <c r="H264" i="7"/>
  <c r="F254" i="7"/>
  <c r="F253" i="7"/>
  <c r="F252" i="7"/>
  <c r="F251" i="7"/>
  <c r="F250" i="7"/>
  <c r="F249" i="7"/>
  <c r="F248" i="7"/>
  <c r="F247" i="7"/>
  <c r="O246" i="7"/>
  <c r="F246" i="7"/>
  <c r="F245" i="7"/>
  <c r="F244" i="7"/>
  <c r="O240" i="6"/>
  <c r="L240" i="6"/>
  <c r="I240" i="6"/>
  <c r="F240" i="6" l="1"/>
  <c r="H274" i="6" l="1"/>
  <c r="H273" i="6"/>
  <c r="H272" i="6"/>
  <c r="H271" i="6"/>
  <c r="H270" i="6"/>
  <c r="H269" i="6"/>
  <c r="H268" i="6"/>
  <c r="H267" i="6"/>
  <c r="H262" i="6"/>
  <c r="H261" i="6"/>
  <c r="H260" i="6"/>
  <c r="H259" i="6"/>
  <c r="H258" i="6"/>
  <c r="F248" i="6"/>
  <c r="F247" i="6"/>
  <c r="F246" i="6"/>
  <c r="F245" i="6"/>
  <c r="F244" i="6"/>
  <c r="F243" i="6"/>
  <c r="F242" i="6"/>
  <c r="F241" i="6"/>
  <c r="F239" i="6"/>
  <c r="F238" i="6"/>
  <c r="M104" i="6"/>
  <c r="M103" i="6"/>
  <c r="M102" i="6"/>
  <c r="M101" i="6"/>
  <c r="M100" i="6"/>
  <c r="M99" i="6"/>
  <c r="M98" i="6"/>
  <c r="M97" i="6"/>
  <c r="M96" i="6"/>
  <c r="M95" i="6"/>
  <c r="F250" i="3" l="1"/>
  <c r="H285" i="3" l="1"/>
  <c r="H284" i="3"/>
  <c r="H283" i="3"/>
  <c r="H282" i="3"/>
  <c r="H281" i="3"/>
  <c r="H280" i="3"/>
  <c r="H279" i="3"/>
  <c r="H273" i="3"/>
  <c r="H272" i="3"/>
  <c r="H271" i="3"/>
  <c r="H270" i="3"/>
  <c r="H269" i="3"/>
  <c r="F259" i="3"/>
  <c r="F258" i="3"/>
  <c r="F257" i="3"/>
  <c r="F256" i="3"/>
  <c r="F255" i="3"/>
  <c r="F254" i="3"/>
  <c r="F253" i="3"/>
  <c r="F252" i="3"/>
  <c r="F2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0藪野　悦子</author>
    <author>厚生労働省ネットワークシステム</author>
    <author>a_ogawa</author>
    <author>糸田成正</author>
  </authors>
  <commentList>
    <comment ref="B2" authorId="0" shapeId="0" xr:uid="{03948D14-963D-4D24-9400-0CB3116CF703}">
      <text>
        <r>
          <rPr>
            <sz val="8"/>
            <color indexed="81"/>
            <rFont val="MS P ゴシック"/>
            <family val="3"/>
            <charset val="128"/>
          </rPr>
          <t xml:space="preserve">変更等箇所
</t>
        </r>
        <r>
          <rPr>
            <sz val="8"/>
            <color indexed="10"/>
            <rFont val="MS P ゴシック"/>
            <family val="3"/>
            <charset val="128"/>
          </rPr>
          <t>赤字</t>
        </r>
        <r>
          <rPr>
            <sz val="8"/>
            <color indexed="81"/>
            <rFont val="MS P ゴシック"/>
            <family val="3"/>
            <charset val="128"/>
          </rPr>
          <t>：該当施設で</t>
        </r>
        <r>
          <rPr>
            <sz val="8"/>
            <color indexed="10"/>
            <rFont val="MS P ゴシック"/>
            <family val="3"/>
            <charset val="128"/>
          </rPr>
          <t>更新時変更</t>
        </r>
        <r>
          <rPr>
            <sz val="8"/>
            <color indexed="81"/>
            <rFont val="MS P ゴシック"/>
            <family val="3"/>
            <charset val="128"/>
          </rPr>
          <t xml:space="preserve">箇所
　　　（354・356～367・376等：施設ごとと重複箇所あり）
</t>
        </r>
        <r>
          <rPr>
            <sz val="8"/>
            <color indexed="12"/>
            <rFont val="MS P ゴシック"/>
            <family val="3"/>
            <charset val="128"/>
          </rPr>
          <t>青字</t>
        </r>
        <r>
          <rPr>
            <sz val="8"/>
            <color indexed="81"/>
            <rFont val="MS P ゴシック"/>
            <family val="3"/>
            <charset val="128"/>
          </rPr>
          <t>：</t>
        </r>
        <r>
          <rPr>
            <sz val="8"/>
            <color indexed="12"/>
            <rFont val="MS P ゴシック"/>
            <family val="3"/>
            <charset val="128"/>
          </rPr>
          <t>施設ごとに異なる</t>
        </r>
        <r>
          <rPr>
            <sz val="8"/>
            <color indexed="81"/>
            <rFont val="MS P ゴシック"/>
            <family val="3"/>
            <charset val="128"/>
          </rPr>
          <t>内容のもの</t>
        </r>
      </text>
    </comment>
    <comment ref="B3" authorId="0" shapeId="0" xr:uid="{28083F3B-B8AB-48F0-A9E9-F6B24E349E80}">
      <text>
        <r>
          <rPr>
            <sz val="9"/>
            <color indexed="81"/>
            <rFont val="MS P ゴシック"/>
            <family val="3"/>
            <charset val="128"/>
          </rPr>
          <t>今回変更箇所
：黄色塗りつぶし</t>
        </r>
      </text>
    </comment>
    <comment ref="G4" authorId="1" shapeId="0" xr:uid="{13BB3B74-1651-49E9-A138-21D2CA71D119}">
      <text>
        <r>
          <rPr>
            <b/>
            <sz val="9"/>
            <color indexed="81"/>
            <rFont val="MS P ゴシック"/>
            <family val="3"/>
            <charset val="128"/>
          </rPr>
          <t>西暦（4桁）で記載してください。</t>
        </r>
      </text>
    </comment>
    <comment ref="G18" authorId="2" shapeId="0" xr:uid="{2411ECAC-D12A-4E01-848E-A61A6E429CBD}">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G26" authorId="1" shapeId="0" xr:uid="{278A1EDA-8399-430A-829D-2808E21964DF}">
      <text>
        <r>
          <rPr>
            <b/>
            <sz val="9"/>
            <color indexed="81"/>
            <rFont val="MS P ゴシック"/>
            <family val="3"/>
            <charset val="128"/>
          </rPr>
          <t>西暦（4桁）で記載してください。</t>
        </r>
      </text>
    </comment>
    <comment ref="G34" authorId="1" shapeId="0" xr:uid="{C0B39E62-FC66-414F-AD34-F0F4A8C3C56F}">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K38" authorId="3" shapeId="0" xr:uid="{FCDEB87F-B252-46EB-9288-D307AAED2539}">
      <text>
        <r>
          <rPr>
            <b/>
            <sz val="9"/>
            <color indexed="81"/>
            <rFont val="ＭＳ Ｐゴシック"/>
            <family val="3"/>
            <charset val="128"/>
          </rPr>
          <t>例：①バス利用の場合
　　　・○○バスで乗車○分、△△
　　　　停留所で下車、徒歩○分（○○○m）
　　②自動車利用の場合
　　　・乗車○分</t>
        </r>
      </text>
    </comment>
    <comment ref="K50" authorId="1" shapeId="0" xr:uid="{2FCB29AE-EBC7-429D-9C42-4BFF9A425378}">
      <text>
        <r>
          <rPr>
            <b/>
            <sz val="9"/>
            <color indexed="81"/>
            <rFont val="MS P ゴシック"/>
            <family val="3"/>
            <charset val="128"/>
          </rPr>
          <t>西暦（4桁）で記載してください。</t>
        </r>
      </text>
    </comment>
    <comment ref="K51" authorId="1" shapeId="0" xr:uid="{7870933E-8D0C-4053-9BA5-933065EF959B}">
      <text>
        <r>
          <rPr>
            <b/>
            <sz val="9"/>
            <color indexed="81"/>
            <rFont val="MS P ゴシック"/>
            <family val="3"/>
            <charset val="128"/>
          </rPr>
          <t>西暦（4桁）で記載してください。</t>
        </r>
      </text>
    </comment>
    <comment ref="K57" authorId="1" shapeId="0" xr:uid="{91DE58AC-E796-445E-B7B5-083F3F28549A}">
      <text>
        <r>
          <rPr>
            <b/>
            <sz val="9"/>
            <color indexed="81"/>
            <rFont val="MS P ゴシック"/>
            <family val="3"/>
            <charset val="128"/>
          </rPr>
          <t>西暦（4桁）で記載してください。</t>
        </r>
      </text>
    </comment>
    <comment ref="K58" authorId="1" shapeId="0" xr:uid="{059B0FC0-AB3C-425F-9B1F-6F3E6C51594B}">
      <text>
        <r>
          <rPr>
            <b/>
            <sz val="9"/>
            <color indexed="81"/>
            <rFont val="MS P ゴシック"/>
            <family val="3"/>
            <charset val="128"/>
          </rPr>
          <t>西暦（4桁）で記載してください。</t>
        </r>
      </text>
    </comment>
    <comment ref="L68" authorId="3" shapeId="0" xr:uid="{85274FBF-9F6B-4D9E-AA97-A96A150FEABD}">
      <text>
        <r>
          <rPr>
            <b/>
            <sz val="9"/>
            <color indexed="81"/>
            <rFont val="ＭＳ Ｐゴシック"/>
            <family val="3"/>
            <charset val="128"/>
          </rPr>
          <t>西暦（4桁）で記載してください。</t>
        </r>
      </text>
    </comment>
    <comment ref="L70" authorId="3" shapeId="0" xr:uid="{E6FA7A46-32CE-4233-BC76-FB2A020803A3}">
      <text>
        <r>
          <rPr>
            <b/>
            <sz val="9"/>
            <color indexed="81"/>
            <rFont val="ＭＳ Ｐゴシック"/>
            <family val="3"/>
            <charset val="128"/>
          </rPr>
          <t>西暦（4桁）で記載してください。</t>
        </r>
      </text>
    </comment>
    <comment ref="L86" authorId="3" shapeId="0" xr:uid="{F8D2FB92-2BE3-4319-93EB-3FA97CC92A40}">
      <text>
        <r>
          <rPr>
            <b/>
            <sz val="9"/>
            <color indexed="81"/>
            <rFont val="ＭＳ Ｐゴシック"/>
            <family val="3"/>
            <charset val="128"/>
          </rPr>
          <t>西暦（4桁）で記載してください。</t>
        </r>
      </text>
    </comment>
    <comment ref="L88" authorId="3" shapeId="0" xr:uid="{19941C23-04B9-4F69-8043-FE5BCD25402F}">
      <text>
        <r>
          <rPr>
            <b/>
            <sz val="9"/>
            <color indexed="81"/>
            <rFont val="ＭＳ Ｐゴシック"/>
            <family val="3"/>
            <charset val="128"/>
          </rPr>
          <t>西暦（4桁）で記載してください。</t>
        </r>
      </text>
    </comment>
    <comment ref="C105" authorId="0" shapeId="0" xr:uid="{18B2C742-1158-40B4-9E7F-77821548B750}">
      <text>
        <r>
          <rPr>
            <b/>
            <sz val="9"/>
            <color indexed="81"/>
            <rFont val="MS P ゴシック"/>
            <family val="3"/>
            <charset val="128"/>
          </rPr>
          <t>R5.1.31 財団確認</t>
        </r>
      </text>
    </comment>
    <comment ref="O108" authorId="0" shapeId="0" xr:uid="{4F1E3A79-1258-40EF-9927-CB7DEF38DD29}">
      <text>
        <r>
          <rPr>
            <sz val="9"/>
            <color indexed="81"/>
            <rFont val="MS P ゴシック"/>
            <family val="3"/>
            <charset val="128"/>
          </rPr>
          <t>男1・女1 計2</t>
        </r>
      </text>
    </comment>
    <comment ref="H116" authorId="0" shapeId="0" xr:uid="{27A15D9E-0B40-499F-B9F5-75F451A68E23}">
      <text>
        <r>
          <rPr>
            <sz val="9"/>
            <color indexed="81"/>
            <rFont val="MS P ゴシック"/>
            <family val="3"/>
            <charset val="128"/>
          </rPr>
          <t xml:space="preserve"> １ あり（車椅子対応）　　　　２台
 ２ あり（ストレッチャー対応）２台
 　　　　　　　　　　　　　 計４台
 ※ 詳細は備考欄に記載。</t>
        </r>
      </text>
    </comment>
    <comment ref="C144" authorId="0" shapeId="0" xr:uid="{CB0BC083-0FD8-4654-A2C6-3F3E5C3AE67D}">
      <text>
        <r>
          <rPr>
            <sz val="8"/>
            <color indexed="81"/>
            <rFont val="MS P ゴシック"/>
            <family val="3"/>
            <charset val="128"/>
          </rPr>
          <t xml:space="preserve"> 市の書式では、
 ・身体拘束身体拘束廃止取組の有無
 ・ADL維持等加算
 ・科学的介護推進体制加算
 が抜けている。
 R4.10.1「介護職員等ベースアップ等支援加算（1 あり）」新規
 末尾備考欄に記載。</t>
        </r>
      </text>
    </comment>
    <comment ref="G151" authorId="0" shapeId="0" xr:uid="{D2AE1716-EEA8-43E9-BE66-0B8007AA8868}">
      <text>
        <r>
          <rPr>
            <sz val="8"/>
            <color indexed="81"/>
            <rFont val="MS P ゴシック"/>
            <family val="3"/>
            <charset val="128"/>
          </rPr>
          <t>正式名：口腔･栄養スクリーニング加算</t>
        </r>
      </text>
    </comment>
    <comment ref="L156" authorId="0" shapeId="0" xr:uid="{BBFD62D3-509F-4BBB-B520-8251D5684E26}">
      <text>
        <r>
          <rPr>
            <sz val="8"/>
            <color indexed="81"/>
            <rFont val="MS P ゴシック"/>
            <family val="3"/>
            <charset val="128"/>
          </rPr>
          <t>備考欄で、正式区分Ⅰを記載。</t>
        </r>
      </text>
    </comment>
    <comment ref="H227" authorId="0" shapeId="0" xr:uid="{2AC2FA2A-9031-4811-9215-364242A47299}">
      <text>
        <r>
          <rPr>
            <b/>
            <sz val="9"/>
            <color indexed="81"/>
            <rFont val="MS P ゴシック"/>
            <family val="3"/>
            <charset val="128"/>
          </rPr>
          <t>「管理運営規程」の更新で変更する場合あり</t>
        </r>
      </text>
    </comment>
    <comment ref="C234" authorId="0" shapeId="0" xr:uid="{6F31D624-CD52-407B-997F-1B88206D2D72}">
      <text>
        <r>
          <rPr>
            <b/>
            <sz val="9"/>
            <color indexed="81"/>
            <rFont val="MS P ゴシック"/>
            <family val="3"/>
            <charset val="128"/>
          </rPr>
          <t>R5.1.26 入力済</t>
        </r>
      </text>
    </comment>
    <comment ref="F236" authorId="0" shapeId="0" xr:uid="{6466DBFB-60DA-49ED-9240-4762B0DAA905}">
      <text>
        <r>
          <rPr>
            <sz val="9"/>
            <color indexed="81"/>
            <rFont val="MS P ゴシック"/>
            <family val="3"/>
            <charset val="128"/>
          </rPr>
          <t>合計欄は数式入り</t>
        </r>
      </text>
    </comment>
    <comment ref="O240" authorId="0" shapeId="0" xr:uid="{F84B3A79-A0CC-411A-8412-18382A1DEBA1}">
      <text>
        <r>
          <rPr>
            <sz val="9"/>
            <color indexed="81"/>
            <rFont val="MS P ゴシック"/>
            <family val="3"/>
            <charset val="128"/>
          </rPr>
          <t>合計欄は数式入り</t>
        </r>
      </text>
    </comment>
    <comment ref="C255" authorId="0" shapeId="0" xr:uid="{3D6066F2-7B95-4DE9-A8EC-815E5E46B6E7}">
      <text>
        <r>
          <rPr>
            <b/>
            <sz val="9"/>
            <color indexed="81"/>
            <rFont val="MS P ゴシック"/>
            <family val="3"/>
            <charset val="128"/>
          </rPr>
          <t>R5.2.1 入力済</t>
        </r>
      </text>
    </comment>
    <comment ref="H256" authorId="0" shapeId="0" xr:uid="{2C61F672-EB0B-4C68-8AA5-6AC672EDBBE6}">
      <text>
        <r>
          <rPr>
            <sz val="9"/>
            <color indexed="81"/>
            <rFont val="MS P ゴシック"/>
            <family val="3"/>
            <charset val="128"/>
          </rPr>
          <t>合計欄は数式入り</t>
        </r>
      </text>
    </comment>
    <comment ref="C264" authorId="0" shapeId="0" xr:uid="{D60BDA87-B09E-4DE2-9B24-4B366F80937C}">
      <text>
        <r>
          <rPr>
            <b/>
            <sz val="9"/>
            <color indexed="81"/>
            <rFont val="MS P ゴシック"/>
            <family val="3"/>
            <charset val="128"/>
          </rPr>
          <t>R5.1.26 入力済</t>
        </r>
      </text>
    </comment>
    <comment ref="H265" authorId="0" shapeId="0" xr:uid="{99B85BDF-7460-42D1-82D5-6A01750CE2B2}">
      <text>
        <r>
          <rPr>
            <sz val="9"/>
            <color indexed="81"/>
            <rFont val="MS P ゴシック"/>
            <family val="3"/>
            <charset val="128"/>
          </rPr>
          <t>合計欄は数式入り</t>
        </r>
      </text>
    </comment>
    <comment ref="M285" authorId="0" shapeId="0" xr:uid="{14974FB4-5AFB-4B70-8E33-BC25011C7F16}">
      <text>
        <r>
          <rPr>
            <b/>
            <sz val="9"/>
            <color indexed="81"/>
            <rFont val="MS P ゴシック"/>
            <family val="3"/>
            <charset val="128"/>
          </rPr>
          <t>R5.1.26　入力済</t>
        </r>
        <r>
          <rPr>
            <sz val="9"/>
            <color indexed="81"/>
            <rFont val="MS P ゴシック"/>
            <family val="3"/>
            <charset val="128"/>
          </rPr>
          <t xml:space="preserve">
B　実際の配置比率／マネジメント会議資料（元：経営指標⑫　施設別月別職員配置基準との乖離状況（5VV　TCY））より。</t>
        </r>
      </text>
    </comment>
    <comment ref="C301" authorId="0" shapeId="0" xr:uid="{A0F73C8C-BE99-4F98-80AB-3F4B75FE1B43}">
      <text>
        <r>
          <rPr>
            <sz val="9"/>
            <color indexed="81"/>
            <rFont val="MS P ゴシック"/>
            <family val="3"/>
            <charset val="128"/>
          </rPr>
          <t>「前年度1年間の」の欄は、毎年、4月のみ更新。</t>
        </r>
      </text>
    </comment>
    <comment ref="C303" authorId="0" shapeId="0" xr:uid="{C570F877-EBAF-44A4-B49A-F7EE7C00DBB5}">
      <text>
        <r>
          <rPr>
            <b/>
            <sz val="9"/>
            <color indexed="81"/>
            <rFont val="MS P ゴシック"/>
            <family val="3"/>
            <charset val="128"/>
          </rPr>
          <t>R5.1.26 入力済</t>
        </r>
      </text>
    </comment>
    <comment ref="J334" authorId="0" shapeId="0" xr:uid="{ABE743CE-D5A3-4E63-8AA8-64F2B122709B}">
      <text>
        <r>
          <rPr>
            <sz val="9"/>
            <color indexed="81"/>
            <rFont val="MS P ゴシック"/>
            <family val="3"/>
            <charset val="128"/>
          </rPr>
          <t>1310号室</t>
        </r>
      </text>
    </comment>
    <comment ref="N334" authorId="0" shapeId="0" xr:uid="{2653012E-0685-4208-9435-2B2352289362}">
      <text>
        <r>
          <rPr>
            <sz val="9"/>
            <color indexed="81"/>
            <rFont val="MS P ゴシック"/>
            <family val="3"/>
            <charset val="128"/>
          </rPr>
          <t>1310号室</t>
        </r>
      </text>
    </comment>
    <comment ref="J338" authorId="0" shapeId="0" xr:uid="{33589009-E53B-480E-A31B-B8EF7CEE1928}">
      <text>
        <r>
          <rPr>
            <sz val="8"/>
            <color indexed="81"/>
            <rFont val="MS P ゴシック"/>
            <family val="3"/>
            <charset val="128"/>
          </rPr>
          <t>入居一時金　 ：63,070,000円
あんしんｻﾎﾟｰﾄ： 9,218,000円
計　　　　 　：72,288,000円</t>
        </r>
      </text>
    </comment>
    <comment ref="N338" authorId="0" shapeId="0" xr:uid="{6E83EA9E-3F16-43D4-AC2F-7ABFCAE04193}">
      <text>
        <r>
          <rPr>
            <sz val="8"/>
            <color indexed="81"/>
            <rFont val="MS P ゴシック"/>
            <family val="3"/>
            <charset val="128"/>
          </rPr>
          <t>入居一時金　 ：37,570,000円
あんしんｻﾎﾟｰﾄ： 5,489,000円
計　　　　 　：43,059,000円</t>
        </r>
      </text>
    </comment>
    <comment ref="J340" authorId="0" shapeId="0" xr:uid="{D63C1C90-EFF9-4493-BBD3-31A64D3B55AD}">
      <text>
        <r>
          <rPr>
            <sz val="8"/>
            <color indexed="81"/>
            <rFont val="MS P ゴシック"/>
            <family val="3"/>
            <charset val="128"/>
          </rPr>
          <t>食費･管理費･その他の計</t>
        </r>
      </text>
    </comment>
    <comment ref="N340" authorId="0" shapeId="0" xr:uid="{302728DD-AEA1-4127-A5B2-3EF35C267F9D}">
      <text>
        <r>
          <rPr>
            <sz val="8"/>
            <color indexed="81"/>
            <rFont val="MS P ゴシック"/>
            <family val="3"/>
            <charset val="128"/>
          </rPr>
          <t>食費･管理費･その他の計</t>
        </r>
      </text>
    </comment>
    <comment ref="J344" authorId="0" shapeId="0" xr:uid="{216D8A7B-B182-4E53-BE3E-FB0665884930}">
      <text>
        <r>
          <rPr>
            <sz val="8"/>
            <color indexed="81"/>
            <rFont val="MS P ゴシック"/>
            <family val="3"/>
            <charset val="128"/>
          </rPr>
          <t>管理運営費（1人入居の場合）</t>
        </r>
      </text>
    </comment>
    <comment ref="N344" authorId="0" shapeId="0" xr:uid="{183500CD-A95B-4B74-9C3E-0FE6A9265EC5}">
      <text>
        <r>
          <rPr>
            <sz val="8"/>
            <color indexed="81"/>
            <rFont val="MS P ゴシック"/>
            <family val="3"/>
            <charset val="128"/>
          </rPr>
          <t>管理運営費（1人入居の場合）</t>
        </r>
      </text>
    </comment>
    <comment ref="J346" authorId="0" shapeId="0" xr:uid="{8F0F5954-D00B-414E-B415-7B68897E0AEF}">
      <text>
        <r>
          <rPr>
            <sz val="9"/>
            <color indexed="81"/>
            <rFont val="MS P ゴシック"/>
            <family val="3"/>
            <charset val="128"/>
          </rPr>
          <t>給湯･暖房料、電話月額基本料を財団に支払うので、
「供給事業体</t>
        </r>
        <r>
          <rPr>
            <sz val="9"/>
            <color indexed="10"/>
            <rFont val="MS P ゴシック"/>
            <family val="3"/>
            <charset val="128"/>
          </rPr>
          <t>等</t>
        </r>
        <r>
          <rPr>
            <sz val="9"/>
            <color indexed="81"/>
            <rFont val="MS P ゴシック"/>
            <family val="3"/>
            <charset val="128"/>
          </rPr>
          <t>へ実費」とする。
（旧重説8頁／横浜のみ）</t>
        </r>
      </text>
    </comment>
    <comment ref="N346" authorId="0" shapeId="0" xr:uid="{E8351890-F728-4E50-BB7F-61D5F5CD1B38}">
      <text>
        <r>
          <rPr>
            <sz val="9"/>
            <color indexed="81"/>
            <rFont val="MS P ゴシック"/>
            <family val="3"/>
            <charset val="128"/>
          </rPr>
          <t>給湯･暖房料、電話月額基本料を財団に支払うので、
「供給事業体</t>
        </r>
        <r>
          <rPr>
            <sz val="9"/>
            <color indexed="10"/>
            <rFont val="MS P ゴシック"/>
            <family val="3"/>
            <charset val="128"/>
          </rPr>
          <t>等</t>
        </r>
        <r>
          <rPr>
            <sz val="9"/>
            <color indexed="81"/>
            <rFont val="MS P ゴシック"/>
            <family val="3"/>
            <charset val="128"/>
          </rPr>
          <t>へ実費」とする。
（旧重説8頁／横浜のみ）</t>
        </r>
      </text>
    </comment>
    <comment ref="E359" authorId="3" shapeId="0" xr:uid="{DBFC9F71-62C4-480E-885D-A3BA83681858}">
      <text>
        <r>
          <rPr>
            <b/>
            <sz val="9"/>
            <color indexed="81"/>
            <rFont val="ＭＳ Ｐゴシック"/>
            <family val="3"/>
            <charset val="128"/>
          </rPr>
          <t>※介護保険サービスの自己負担額は含まない。</t>
        </r>
      </text>
    </comment>
    <comment ref="E360" authorId="3" shapeId="0" xr:uid="{969C4269-E39A-4E2C-A871-A29D773D5B4F}">
      <text>
        <r>
          <rPr>
            <b/>
            <sz val="9"/>
            <color indexed="81"/>
            <rFont val="ＭＳ Ｐゴシック"/>
            <family val="3"/>
            <charset val="128"/>
          </rPr>
          <t>※介護保険サービスの自己負担額は含まない。</t>
        </r>
      </text>
    </comment>
    <comment ref="E363" authorId="0" shapeId="0" xr:uid="{19038BC6-7F82-4A39-B3C7-C6071F891C58}">
      <text>
        <r>
          <rPr>
            <sz val="9"/>
            <color indexed="81"/>
            <rFont val="MS P ゴシック"/>
            <family val="3"/>
            <charset val="128"/>
          </rPr>
          <t>VV横浜の光熱水費は、他と違い、給湯・電話料などの記載あり。（</t>
        </r>
        <r>
          <rPr>
            <sz val="9"/>
            <color indexed="12"/>
            <rFont val="MS P ゴシック"/>
            <family val="3"/>
            <charset val="128"/>
          </rPr>
          <t>旧重説8頁）</t>
        </r>
      </text>
    </comment>
    <comment ref="C387" authorId="0" shapeId="0" xr:uid="{7E116BB4-85CE-402B-931A-9E67954873F4}">
      <text>
        <r>
          <rPr>
            <b/>
            <sz val="9"/>
            <color indexed="81"/>
            <rFont val="MS P ゴシック"/>
            <family val="3"/>
            <charset val="128"/>
          </rPr>
          <t>R5.1.26 入力済</t>
        </r>
      </text>
    </comment>
    <comment ref="C409" authorId="0" shapeId="0" xr:uid="{27BB50CE-00EF-47EA-BCDF-AF9AA8A0277B}">
      <text>
        <r>
          <rPr>
            <b/>
            <sz val="9"/>
            <color indexed="81"/>
            <rFont val="MS P ゴシック"/>
            <family val="3"/>
            <charset val="128"/>
          </rPr>
          <t>R5.1.30 入力済</t>
        </r>
      </text>
    </comment>
    <comment ref="I410" authorId="0" shapeId="0" xr:uid="{4EDC37DE-2A64-4D30-B2C8-B88AD55194DB}">
      <text>
        <r>
          <rPr>
            <sz val="9"/>
            <color indexed="81"/>
            <rFont val="MS P ゴシック"/>
            <family val="3"/>
            <charset val="128"/>
          </rPr>
          <t xml:space="preserve">ａシートの平均年齢
小数点第2位を四捨五入
</t>
        </r>
      </text>
    </comment>
    <comment ref="I412" authorId="0" shapeId="0" xr:uid="{7C0DF5FA-BE79-41D7-877E-5092FC804D14}">
      <text>
        <r>
          <rPr>
            <sz val="9"/>
            <color indexed="81"/>
            <rFont val="MS P ゴシック"/>
            <family val="3"/>
            <charset val="128"/>
          </rPr>
          <t>351/652(定員)
小数点第2位以下切捨
※「.0」になるときのみ、書式変更。</t>
        </r>
      </text>
    </comment>
    <comment ref="G415" authorId="0" shapeId="0" xr:uid="{6486C7E0-2F69-4B24-9608-9900860979C7}">
      <text>
        <r>
          <rPr>
            <sz val="9"/>
            <color indexed="10"/>
            <rFont val="MS P ゴシック"/>
            <family val="3"/>
            <charset val="128"/>
          </rPr>
          <t>毎年４月</t>
        </r>
        <r>
          <rPr>
            <sz val="9"/>
            <color indexed="81"/>
            <rFont val="MS P ゴシック"/>
            <family val="3"/>
            <charset val="128"/>
          </rPr>
          <t>更新</t>
        </r>
      </text>
    </comment>
    <comment ref="F420" authorId="0" shapeId="0" xr:uid="{1AA37B79-7D6D-449C-8C2A-224819B0F289}">
      <text>
        <r>
          <rPr>
            <sz val="9"/>
            <color indexed="81"/>
            <rFont val="MS P ゴシック"/>
            <family val="3"/>
            <charset val="128"/>
          </rPr>
          <t>トレクォーレへの移住者</t>
        </r>
      </text>
    </comment>
    <comment ref="I445" authorId="0" shapeId="0" xr:uid="{246B5861-FDB6-41C9-BADE-D1D2687A6F55}">
      <text>
        <r>
          <rPr>
            <b/>
            <sz val="9"/>
            <color indexed="81"/>
            <rFont val="MS P ゴシック"/>
            <family val="3"/>
            <charset val="128"/>
          </rPr>
          <t>新年度、内容確認要</t>
        </r>
      </text>
    </comment>
    <comment ref="I452" authorId="0" shapeId="0" xr:uid="{87A1D700-4CC1-4CFF-9820-98A5841D6AB2}">
      <text>
        <r>
          <rPr>
            <b/>
            <sz val="9"/>
            <color indexed="81"/>
            <rFont val="MS P ゴシック"/>
            <family val="3"/>
            <charset val="128"/>
          </rPr>
          <t>新年度、内容確認要</t>
        </r>
      </text>
    </comment>
    <comment ref="J469" authorId="0" shapeId="0" xr:uid="{C2D0B37F-EFEB-4388-A232-A01236201564}">
      <text>
        <r>
          <rPr>
            <b/>
            <sz val="9"/>
            <color indexed="81"/>
            <rFont val="MS P ゴシック"/>
            <family val="3"/>
            <charset val="128"/>
          </rPr>
          <t>新年度、内容確認要</t>
        </r>
      </text>
    </comment>
    <comment ref="J479" authorId="0" shapeId="0" xr:uid="{74583045-EFD9-46C7-80CC-A2819921F992}">
      <text>
        <r>
          <rPr>
            <sz val="9"/>
            <color indexed="81"/>
            <rFont val="MS P ゴシック"/>
            <family val="3"/>
            <charset val="128"/>
          </rPr>
          <t>横浜市の旧書式は結果の開示欄が無かったため、有無については、他と同様とした。</t>
        </r>
      </text>
    </comment>
    <comment ref="J484" authorId="0" shapeId="0" xr:uid="{9FEFC1DC-D3E1-42C8-B055-38B3B35EF9D8}">
      <text>
        <r>
          <rPr>
            <sz val="9"/>
            <color indexed="81"/>
            <rFont val="MS P ゴシック"/>
            <family val="3"/>
            <charset val="128"/>
          </rPr>
          <t>横浜市の旧書式は結果の開示欄が無かったため、有無については、相模原以外と同様とした。
（相模原のみ「２ なし」）</t>
        </r>
      </text>
    </comment>
    <comment ref="C523" authorId="0" shapeId="0" xr:uid="{7834DEEF-F0DB-44B4-A3FE-32660C7BA08D}">
      <text>
        <r>
          <rPr>
            <b/>
            <sz val="9"/>
            <color indexed="81"/>
            <rFont val="MS P ゴシック"/>
            <family val="3"/>
            <charset val="128"/>
          </rPr>
          <t>R5.1.26 入力済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a_ogawa</author>
    <author>厚生労働省ネットワークシステム</author>
    <author>糸田成正</author>
  </authors>
  <commentList>
    <comment ref="G18" authorId="0" shapeId="0" xr:uid="{1E572BC9-C5DB-4036-98A3-9BD9A22F8B6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G34" authorId="1" shapeId="0" xr:uid="{539F2ECF-FF54-4520-B64E-1D5CC81247AD}">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K38" authorId="2" shapeId="0" xr:uid="{4354E0C4-48B2-46A0-9C02-2FF9D96C955E}">
      <text>
        <r>
          <rPr>
            <b/>
            <sz val="9"/>
            <color indexed="81"/>
            <rFont val="ＭＳ Ｐゴシック"/>
            <family val="3"/>
            <charset val="128"/>
          </rPr>
          <t>例：①バス利用の場合
　　　・○○バスで乗車○分、△△
　　　　停留所で下車、徒歩○分（○○○m）
　　②自動車利用の場合
　　　・乗車○分</t>
        </r>
      </text>
    </comment>
    <comment ref="E370" authorId="2" shapeId="0" xr:uid="{0A95A5A9-5283-433C-A187-51EC2EC5C533}">
      <text>
        <r>
          <rPr>
            <b/>
            <sz val="9"/>
            <color indexed="81"/>
            <rFont val="ＭＳ Ｐゴシック"/>
            <family val="3"/>
            <charset val="128"/>
          </rPr>
          <t>※介護保険サービスの自己負担額は含まない。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0藪野　悦子</author>
    <author>厚生労働省ネットワークシステム</author>
    <author>a_ogawa</author>
    <author>糸田成正</author>
  </authors>
  <commentList>
    <comment ref="B2" authorId="0" shapeId="0" xr:uid="{63FF9B5C-61E8-4078-97C3-7EF62BBC8B6B}">
      <text>
        <r>
          <rPr>
            <sz val="8"/>
            <color indexed="81"/>
            <rFont val="MS P ゴシック"/>
            <family val="3"/>
            <charset val="128"/>
          </rPr>
          <t xml:space="preserve">変更等箇所
</t>
        </r>
        <r>
          <rPr>
            <sz val="8"/>
            <color indexed="10"/>
            <rFont val="MS P ゴシック"/>
            <family val="3"/>
            <charset val="128"/>
          </rPr>
          <t>赤字</t>
        </r>
        <r>
          <rPr>
            <sz val="8"/>
            <color indexed="81"/>
            <rFont val="MS P ゴシック"/>
            <family val="3"/>
            <charset val="128"/>
          </rPr>
          <t>：該当施設で</t>
        </r>
        <r>
          <rPr>
            <sz val="8"/>
            <color indexed="10"/>
            <rFont val="MS P ゴシック"/>
            <family val="3"/>
            <charset val="128"/>
          </rPr>
          <t>更新時変更</t>
        </r>
        <r>
          <rPr>
            <sz val="8"/>
            <color indexed="81"/>
            <rFont val="MS P ゴシック"/>
            <family val="3"/>
            <charset val="128"/>
          </rPr>
          <t xml:space="preserve">箇所
　　　（354・356～367・376等：施設ごとと重複箇所あり）
</t>
        </r>
        <r>
          <rPr>
            <sz val="8"/>
            <color indexed="12"/>
            <rFont val="MS P ゴシック"/>
            <family val="3"/>
            <charset val="128"/>
          </rPr>
          <t>青字</t>
        </r>
        <r>
          <rPr>
            <sz val="8"/>
            <color indexed="81"/>
            <rFont val="MS P ゴシック"/>
            <family val="3"/>
            <charset val="128"/>
          </rPr>
          <t>：</t>
        </r>
        <r>
          <rPr>
            <sz val="8"/>
            <color indexed="12"/>
            <rFont val="MS P ゴシック"/>
            <family val="3"/>
            <charset val="128"/>
          </rPr>
          <t>施設ごとに異なる</t>
        </r>
        <r>
          <rPr>
            <sz val="8"/>
            <color indexed="81"/>
            <rFont val="MS P ゴシック"/>
            <family val="3"/>
            <charset val="128"/>
          </rPr>
          <t>内容のもの</t>
        </r>
      </text>
    </comment>
    <comment ref="B3" authorId="0" shapeId="0" xr:uid="{2B985359-836D-4296-8794-6187577031CA}">
      <text>
        <r>
          <rPr>
            <sz val="9"/>
            <color indexed="81"/>
            <rFont val="MS P ゴシック"/>
            <family val="3"/>
            <charset val="128"/>
          </rPr>
          <t>今回変更箇所
：黄色塗りつぶし</t>
        </r>
      </text>
    </comment>
    <comment ref="G4" authorId="1" shapeId="0" xr:uid="{6E9A5282-018E-43FA-9569-E472107B80F9}">
      <text>
        <r>
          <rPr>
            <b/>
            <sz val="9"/>
            <color indexed="81"/>
            <rFont val="MS P ゴシック"/>
            <family val="3"/>
            <charset val="128"/>
          </rPr>
          <t>西暦（4桁）で記載してください。</t>
        </r>
      </text>
    </comment>
    <comment ref="G18" authorId="2" shapeId="0" xr:uid="{26E9F5BB-2CAF-4AA5-943E-E86E7FA02049}">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G26" authorId="1" shapeId="0" xr:uid="{10127790-B1FA-459A-84F1-6A43CD413BE2}">
      <text>
        <r>
          <rPr>
            <b/>
            <sz val="9"/>
            <color indexed="81"/>
            <rFont val="MS P ゴシック"/>
            <family val="3"/>
            <charset val="128"/>
          </rPr>
          <t>西暦（4桁）で記載してください。</t>
        </r>
      </text>
    </comment>
    <comment ref="G34" authorId="1" shapeId="0" xr:uid="{5AF942BF-5201-454C-98C7-70995290E988}">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K38" authorId="3" shapeId="0" xr:uid="{62BA60AD-D7CB-4A38-9F1F-704B20AF7AF4}">
      <text>
        <r>
          <rPr>
            <b/>
            <sz val="9"/>
            <color indexed="81"/>
            <rFont val="ＭＳ Ｐゴシック"/>
            <family val="3"/>
            <charset val="128"/>
          </rPr>
          <t>例：①バス利用の場合
　　　・○○バスで乗車○分、△△
　　　　停留所で下車、徒歩○分（○○○m）
　　②自動車利用の場合
　　　・乗車○分</t>
        </r>
      </text>
    </comment>
    <comment ref="K50" authorId="1" shapeId="0" xr:uid="{B0730241-24A3-479D-9724-62422222D7B4}">
      <text>
        <r>
          <rPr>
            <b/>
            <sz val="9"/>
            <color indexed="81"/>
            <rFont val="MS P ゴシック"/>
            <family val="3"/>
            <charset val="128"/>
          </rPr>
          <t>西暦（4桁）で記載してください。</t>
        </r>
      </text>
    </comment>
    <comment ref="K51" authorId="1" shapeId="0" xr:uid="{7EBB72B5-AF90-4225-88E8-23A9613D7EF3}">
      <text>
        <r>
          <rPr>
            <b/>
            <sz val="9"/>
            <color indexed="81"/>
            <rFont val="MS P ゴシック"/>
            <family val="3"/>
            <charset val="128"/>
          </rPr>
          <t>西暦（4桁）で記載してください。</t>
        </r>
      </text>
    </comment>
    <comment ref="K57" authorId="1" shapeId="0" xr:uid="{EB5B8623-3270-4B45-AB59-B55DE6E280D7}">
      <text>
        <r>
          <rPr>
            <b/>
            <sz val="9"/>
            <color indexed="81"/>
            <rFont val="MS P ゴシック"/>
            <family val="3"/>
            <charset val="128"/>
          </rPr>
          <t>西暦（4桁）で記載してください。</t>
        </r>
      </text>
    </comment>
    <comment ref="K58" authorId="1" shapeId="0" xr:uid="{F74DF1FC-3D38-4782-B324-08C95E093393}">
      <text>
        <r>
          <rPr>
            <b/>
            <sz val="9"/>
            <color indexed="81"/>
            <rFont val="MS P ゴシック"/>
            <family val="3"/>
            <charset val="128"/>
          </rPr>
          <t>西暦（4桁）で記載してください。</t>
        </r>
      </text>
    </comment>
    <comment ref="L68" authorId="3" shapeId="0" xr:uid="{831C7A33-3E3A-4AD8-9142-0AF31621C9B7}">
      <text>
        <r>
          <rPr>
            <b/>
            <sz val="9"/>
            <color indexed="81"/>
            <rFont val="ＭＳ Ｐゴシック"/>
            <family val="3"/>
            <charset val="128"/>
          </rPr>
          <t>西暦（4桁）で記載してください。</t>
        </r>
      </text>
    </comment>
    <comment ref="L70" authorId="3" shapeId="0" xr:uid="{E87FC4DC-AE63-469E-AB09-B6360A7B9737}">
      <text>
        <r>
          <rPr>
            <b/>
            <sz val="9"/>
            <color indexed="81"/>
            <rFont val="ＭＳ Ｐゴシック"/>
            <family val="3"/>
            <charset val="128"/>
          </rPr>
          <t>西暦（4桁）で記載してください。</t>
        </r>
      </text>
    </comment>
    <comment ref="L86" authorId="3" shapeId="0" xr:uid="{B7E9C54E-43C9-44EA-B2CA-3F843356B00E}">
      <text>
        <r>
          <rPr>
            <b/>
            <sz val="9"/>
            <color indexed="81"/>
            <rFont val="ＭＳ Ｐゴシック"/>
            <family val="3"/>
            <charset val="128"/>
          </rPr>
          <t>西暦（4桁）で記載してください。</t>
        </r>
      </text>
    </comment>
    <comment ref="L88" authorId="3" shapeId="0" xr:uid="{E6B05AC7-995F-446C-9901-4FF7AA64A69E}">
      <text>
        <r>
          <rPr>
            <b/>
            <sz val="9"/>
            <color indexed="81"/>
            <rFont val="ＭＳ Ｐゴシック"/>
            <family val="3"/>
            <charset val="128"/>
          </rPr>
          <t>西暦（4桁）で記載してください。</t>
        </r>
      </text>
    </comment>
    <comment ref="C105" authorId="0" shapeId="0" xr:uid="{C6A67B53-43AC-4F6F-A85E-504B515E47ED}">
      <text>
        <r>
          <rPr>
            <b/>
            <sz val="9"/>
            <color indexed="81"/>
            <rFont val="MS P ゴシック"/>
            <family val="3"/>
            <charset val="128"/>
          </rPr>
          <t>R5.1.31 財団確認</t>
        </r>
      </text>
    </comment>
    <comment ref="O108" authorId="0" shapeId="0" xr:uid="{C6047356-AE3E-4D74-8447-01BCEF124EED}">
      <text>
        <r>
          <rPr>
            <sz val="9"/>
            <color indexed="81"/>
            <rFont val="MS P ゴシック"/>
            <family val="3"/>
            <charset val="128"/>
          </rPr>
          <t>男1・女1 計2</t>
        </r>
      </text>
    </comment>
    <comment ref="H116" authorId="0" shapeId="0" xr:uid="{3EC01A8C-C38F-4F97-92EF-F0116245DA0B}">
      <text>
        <r>
          <rPr>
            <sz val="9"/>
            <color indexed="81"/>
            <rFont val="MS P ゴシック"/>
            <family val="3"/>
            <charset val="128"/>
          </rPr>
          <t xml:space="preserve"> １ あり（車椅子対応）　　　　２台
 ２ あり（ストレッチャー対応）２台
 　　　　　　　　　　　　　 計４台
 ※ 詳細は備考欄に記載。</t>
        </r>
      </text>
    </comment>
    <comment ref="C144" authorId="0" shapeId="0" xr:uid="{A3F19E95-5854-47D0-A8D0-A4A1301AB971}">
      <text>
        <r>
          <rPr>
            <sz val="8"/>
            <color indexed="81"/>
            <rFont val="MS P ゴシック"/>
            <family val="3"/>
            <charset val="128"/>
          </rPr>
          <t xml:space="preserve"> 市の書式では、
 ・身体拘束身体拘束廃止取組の有無
 ・ADL維持等加算
 ・科学的介護推進体制加算
 が抜けている。</t>
        </r>
      </text>
    </comment>
    <comment ref="G151" authorId="0" shapeId="0" xr:uid="{54D763AA-0956-4A1B-8197-D4E135272337}">
      <text>
        <r>
          <rPr>
            <sz val="8"/>
            <color indexed="81"/>
            <rFont val="MS P ゴシック"/>
            <family val="3"/>
            <charset val="128"/>
          </rPr>
          <t>正式名：口腔･栄養スクリーニング加算</t>
        </r>
      </text>
    </comment>
    <comment ref="L156" authorId="0" shapeId="0" xr:uid="{1317B229-6EC1-4164-850A-C056ECACFCBE}">
      <text>
        <r>
          <rPr>
            <sz val="8"/>
            <color indexed="81"/>
            <rFont val="MS P ゴシック"/>
            <family val="3"/>
            <charset val="128"/>
          </rPr>
          <t>備考欄で、正式区分Ⅰを記載。</t>
        </r>
      </text>
    </comment>
    <comment ref="L157" authorId="0" shapeId="0" xr:uid="{C9FCDA67-B172-4FA2-A5EC-29933A87999D}">
      <text>
        <r>
          <rPr>
            <sz val="8"/>
            <color indexed="81"/>
            <rFont val="MS P ゴシック"/>
            <family val="3"/>
            <charset val="128"/>
          </rPr>
          <t>備考欄で、正式区分Ⅰを記載。</t>
        </r>
      </text>
    </comment>
    <comment ref="L167" authorId="0" shapeId="0" xr:uid="{884C28F1-6868-4928-83A2-425F4590738C}">
      <text>
        <r>
          <rPr>
            <b/>
            <sz val="9"/>
            <color indexed="81"/>
            <rFont val="MS P ゴシック"/>
            <family val="3"/>
            <charset val="128"/>
          </rPr>
          <t>R4.10.1 新規</t>
        </r>
      </text>
    </comment>
    <comment ref="H233" authorId="0" shapeId="0" xr:uid="{F5108724-C1BD-4388-AF98-EA257F8C0332}">
      <text>
        <r>
          <rPr>
            <b/>
            <sz val="9"/>
            <color indexed="81"/>
            <rFont val="MS P ゴシック"/>
            <family val="3"/>
            <charset val="128"/>
          </rPr>
          <t>「管理運営規程」の更新で変更する場合あり</t>
        </r>
      </text>
    </comment>
    <comment ref="C240" authorId="0" shapeId="0" xr:uid="{0A2A7784-4759-4D9A-8513-3E11EB5FAD17}">
      <text>
        <r>
          <rPr>
            <b/>
            <sz val="9"/>
            <color indexed="81"/>
            <rFont val="MS P ゴシック"/>
            <family val="3"/>
            <charset val="128"/>
          </rPr>
          <t>R5.1.26 入力済</t>
        </r>
      </text>
    </comment>
    <comment ref="F242" authorId="0" shapeId="0" xr:uid="{8E83DB06-7110-4F9D-89E2-75EA44A8D544}">
      <text>
        <r>
          <rPr>
            <sz val="9"/>
            <color indexed="81"/>
            <rFont val="MS P ゴシック"/>
            <family val="3"/>
            <charset val="128"/>
          </rPr>
          <t>合計欄は数式入り</t>
        </r>
      </text>
    </comment>
    <comment ref="O246" authorId="0" shapeId="0" xr:uid="{A01681DB-095E-42CD-A181-FD137BE186F0}">
      <text>
        <r>
          <rPr>
            <sz val="9"/>
            <color indexed="81"/>
            <rFont val="MS P ゴシック"/>
            <family val="3"/>
            <charset val="128"/>
          </rPr>
          <t>合計欄は数式入り</t>
        </r>
      </text>
    </comment>
    <comment ref="C261" authorId="0" shapeId="0" xr:uid="{D06858C6-72A0-4CCC-9E77-59841789FD82}">
      <text>
        <r>
          <rPr>
            <b/>
            <sz val="9"/>
            <color indexed="81"/>
            <rFont val="MS P ゴシック"/>
            <family val="3"/>
            <charset val="128"/>
          </rPr>
          <t>R5.2.1 入力済</t>
        </r>
      </text>
    </comment>
    <comment ref="H262" authorId="0" shapeId="0" xr:uid="{32EB142F-EB53-47C5-97EA-0D0776336381}">
      <text>
        <r>
          <rPr>
            <sz val="9"/>
            <color indexed="81"/>
            <rFont val="MS P ゴシック"/>
            <family val="3"/>
            <charset val="128"/>
          </rPr>
          <t>合計欄は数式入り</t>
        </r>
      </text>
    </comment>
    <comment ref="C270" authorId="0" shapeId="0" xr:uid="{88BD1134-F400-48BE-870E-A77A03D48EA9}">
      <text>
        <r>
          <rPr>
            <b/>
            <sz val="9"/>
            <color indexed="81"/>
            <rFont val="MS P ゴシック"/>
            <family val="3"/>
            <charset val="128"/>
          </rPr>
          <t>R5.1.26 入力済</t>
        </r>
      </text>
    </comment>
    <comment ref="H271" authorId="0" shapeId="0" xr:uid="{1794BBC1-01CD-47C6-9A7B-D5B00BC8A9C7}">
      <text>
        <r>
          <rPr>
            <sz val="9"/>
            <color indexed="81"/>
            <rFont val="MS P ゴシック"/>
            <family val="3"/>
            <charset val="128"/>
          </rPr>
          <t>合計欄は数式入り</t>
        </r>
      </text>
    </comment>
    <comment ref="M291" authorId="0" shapeId="0" xr:uid="{03AA9B66-8A3D-4BD7-B868-3BAE092CBBAD}">
      <text>
        <r>
          <rPr>
            <b/>
            <sz val="9"/>
            <color indexed="81"/>
            <rFont val="MS P ゴシック"/>
            <family val="3"/>
            <charset val="128"/>
          </rPr>
          <t>R5.1.26　入力済</t>
        </r>
        <r>
          <rPr>
            <sz val="9"/>
            <color indexed="81"/>
            <rFont val="MS P ゴシック"/>
            <family val="3"/>
            <charset val="128"/>
          </rPr>
          <t xml:space="preserve">
B　実際の配置比率／マネジメント会議資料（元：経営指標⑫　施設別月別職員配置基準との乖離状況（5VV　TCY））より。</t>
        </r>
      </text>
    </comment>
    <comment ref="C307" authorId="0" shapeId="0" xr:uid="{BB2F7FF9-B0D5-4E8A-9997-6CBDB423FFB6}">
      <text>
        <r>
          <rPr>
            <sz val="9"/>
            <color indexed="81"/>
            <rFont val="MS P ゴシック"/>
            <family val="3"/>
            <charset val="128"/>
          </rPr>
          <t>「前年度1年間の」の欄は、毎年、4月のみ更新。</t>
        </r>
      </text>
    </comment>
    <comment ref="C309" authorId="0" shapeId="0" xr:uid="{FF178111-3108-42DB-B0C5-4FEAB3FD0B3A}">
      <text>
        <r>
          <rPr>
            <b/>
            <sz val="9"/>
            <color indexed="81"/>
            <rFont val="MS P ゴシック"/>
            <family val="3"/>
            <charset val="128"/>
          </rPr>
          <t>R5.1.26 入力済</t>
        </r>
      </text>
    </comment>
    <comment ref="E365" authorId="3" shapeId="0" xr:uid="{1D981500-60CA-44EE-934F-3E2B21EF5712}">
      <text>
        <r>
          <rPr>
            <b/>
            <sz val="9"/>
            <color indexed="81"/>
            <rFont val="ＭＳ Ｐゴシック"/>
            <family val="3"/>
            <charset val="128"/>
          </rPr>
          <t>※介護保険サービスの自己負担額は含まない。</t>
        </r>
      </text>
    </comment>
    <comment ref="E366" authorId="3" shapeId="0" xr:uid="{81728EF1-B495-4E36-8EA8-2E88AC5577F9}">
      <text>
        <r>
          <rPr>
            <b/>
            <sz val="9"/>
            <color indexed="81"/>
            <rFont val="ＭＳ Ｐゴシック"/>
            <family val="3"/>
            <charset val="128"/>
          </rPr>
          <t>※介護保険サービスの自己負担額は含まない。</t>
        </r>
      </text>
    </comment>
    <comment ref="E369" authorId="0" shapeId="0" xr:uid="{24EB34FB-5642-48EB-93AE-B6B894F87F64}">
      <text>
        <r>
          <rPr>
            <sz val="9"/>
            <color indexed="81"/>
            <rFont val="MS P ゴシック"/>
            <family val="3"/>
            <charset val="128"/>
          </rPr>
          <t>VV横浜の光熱水費は、他と違い、給湯・電話料などの記載あり。（</t>
        </r>
        <r>
          <rPr>
            <sz val="9"/>
            <color indexed="12"/>
            <rFont val="MS P ゴシック"/>
            <family val="3"/>
            <charset val="128"/>
          </rPr>
          <t>旧重説8頁）</t>
        </r>
      </text>
    </comment>
    <comment ref="C393" authorId="0" shapeId="0" xr:uid="{486F02D5-7AEE-46DB-BAFB-7936B1C9F633}">
      <text>
        <r>
          <rPr>
            <b/>
            <sz val="9"/>
            <color indexed="81"/>
            <rFont val="MS P ゴシック"/>
            <family val="3"/>
            <charset val="128"/>
          </rPr>
          <t>R5.1.26 入力済</t>
        </r>
      </text>
    </comment>
    <comment ref="C415" authorId="0" shapeId="0" xr:uid="{1322DAD6-D716-416C-B0FD-C2159E81492F}">
      <text>
        <r>
          <rPr>
            <b/>
            <sz val="9"/>
            <color indexed="81"/>
            <rFont val="MS P ゴシック"/>
            <family val="3"/>
            <charset val="128"/>
          </rPr>
          <t>R5.1.30 入力済</t>
        </r>
      </text>
    </comment>
    <comment ref="I416" authorId="0" shapeId="0" xr:uid="{87747752-B95A-4132-A381-909BA73EBC87}">
      <text>
        <r>
          <rPr>
            <sz val="9"/>
            <color indexed="81"/>
            <rFont val="MS P ゴシック"/>
            <family val="3"/>
            <charset val="128"/>
          </rPr>
          <t xml:space="preserve">ａシートの平均年齢
小数点第2位を四捨五入
</t>
        </r>
      </text>
    </comment>
    <comment ref="I418" authorId="0" shapeId="0" xr:uid="{11980C5A-C69E-47E3-8C25-0135CD1AB1C4}">
      <text>
        <r>
          <rPr>
            <sz val="9"/>
            <color indexed="81"/>
            <rFont val="MS P ゴシック"/>
            <family val="3"/>
            <charset val="128"/>
          </rPr>
          <t>351/652(定員)
小数点第2位以下切捨
※「.0」になるときのみ、書式変更。</t>
        </r>
      </text>
    </comment>
    <comment ref="G421" authorId="0" shapeId="0" xr:uid="{DA81F605-CF73-416F-A90A-DA6D8600CCE8}">
      <text>
        <r>
          <rPr>
            <sz val="9"/>
            <color indexed="10"/>
            <rFont val="MS P ゴシック"/>
            <family val="3"/>
            <charset val="128"/>
          </rPr>
          <t>毎年４月</t>
        </r>
        <r>
          <rPr>
            <sz val="9"/>
            <color indexed="81"/>
            <rFont val="MS P ゴシック"/>
            <family val="3"/>
            <charset val="128"/>
          </rPr>
          <t>更新</t>
        </r>
      </text>
    </comment>
    <comment ref="F426" authorId="0" shapeId="0" xr:uid="{9D947E54-2B59-46A9-984D-925F5A5C635B}">
      <text>
        <r>
          <rPr>
            <sz val="9"/>
            <color indexed="81"/>
            <rFont val="MS P ゴシック"/>
            <family val="3"/>
            <charset val="128"/>
          </rPr>
          <t>トレクォーレへの移住者</t>
        </r>
      </text>
    </comment>
    <comment ref="I451" authorId="0" shapeId="0" xr:uid="{34B8C498-3322-4525-AB83-501AB4748FCB}">
      <text>
        <r>
          <rPr>
            <b/>
            <sz val="9"/>
            <color indexed="81"/>
            <rFont val="MS P ゴシック"/>
            <family val="3"/>
            <charset val="128"/>
          </rPr>
          <t>新年度、内容確認要</t>
        </r>
      </text>
    </comment>
    <comment ref="I458" authorId="0" shapeId="0" xr:uid="{184C362D-0CDA-4295-97CD-96F6F1AEF8CA}">
      <text>
        <r>
          <rPr>
            <b/>
            <sz val="9"/>
            <color indexed="81"/>
            <rFont val="MS P ゴシック"/>
            <family val="3"/>
            <charset val="128"/>
          </rPr>
          <t>新年度、内容確認要</t>
        </r>
      </text>
    </comment>
    <comment ref="J475" authorId="0" shapeId="0" xr:uid="{DBD67B4D-73B0-4078-8A94-A548743E8F8F}">
      <text>
        <r>
          <rPr>
            <b/>
            <sz val="9"/>
            <color indexed="81"/>
            <rFont val="MS P ゴシック"/>
            <family val="3"/>
            <charset val="128"/>
          </rPr>
          <t>新年度、内容確認要</t>
        </r>
      </text>
    </comment>
    <comment ref="J485" authorId="0" shapeId="0" xr:uid="{602856AD-20E9-48F8-B75A-262A5CA3F46A}">
      <text>
        <r>
          <rPr>
            <sz val="9"/>
            <color indexed="81"/>
            <rFont val="MS P ゴシック"/>
            <family val="3"/>
            <charset val="128"/>
          </rPr>
          <t>横浜市の旧書式は結果の開示欄が無かったため、有無については、他と同様とした。</t>
        </r>
      </text>
    </comment>
    <comment ref="J490" authorId="0" shapeId="0" xr:uid="{A4A57E34-2ADD-4202-8343-97D29F930865}">
      <text>
        <r>
          <rPr>
            <sz val="9"/>
            <color indexed="81"/>
            <rFont val="MS P ゴシック"/>
            <family val="3"/>
            <charset val="128"/>
          </rPr>
          <t>横浜市の旧書式は結果の開示欄が無かったため、有無については、相模原以外と同様とした。
（相模原のみ「２ なし」）</t>
        </r>
      </text>
    </comment>
    <comment ref="C529" authorId="0" shapeId="0" xr:uid="{429A0527-0B20-4622-94B4-280503EC6FE9}">
      <text>
        <r>
          <rPr>
            <b/>
            <sz val="9"/>
            <color indexed="81"/>
            <rFont val="MS P ゴシック"/>
            <family val="3"/>
            <charset val="128"/>
          </rPr>
          <t>R5.1.26 入力済</t>
        </r>
      </text>
    </comment>
  </commentList>
</comments>
</file>

<file path=xl/sharedStrings.xml><?xml version="1.0" encoding="utf-8"?>
<sst xmlns="http://schemas.openxmlformats.org/spreadsheetml/2006/main" count="3391" uniqueCount="831">
  <si>
    <t>重要事項説明書（情報公表システム取込様式）</t>
    <rPh sb="0" eb="7">
      <t>ジュウヨウジコウセツメイショ</t>
    </rPh>
    <rPh sb="8" eb="10">
      <t>ジョウホウ</t>
    </rPh>
    <rPh sb="10" eb="12">
      <t>コウヒョウ</t>
    </rPh>
    <rPh sb="16" eb="17">
      <t>ト</t>
    </rPh>
    <rPh sb="17" eb="18">
      <t>コミ</t>
    </rPh>
    <rPh sb="18" eb="20">
      <t>ヨウシキ</t>
    </rPh>
    <phoneticPr fontId="1"/>
  </si>
  <si>
    <t>Ver.</t>
    <phoneticPr fontId="1"/>
  </si>
  <si>
    <t>1.0</t>
    <phoneticPr fontId="1"/>
  </si>
  <si>
    <t>記入年月日</t>
    <rPh sb="0" eb="2">
      <t>キニュウ</t>
    </rPh>
    <rPh sb="2" eb="5">
      <t>ネンガッピ</t>
    </rPh>
    <phoneticPr fontId="1"/>
  </si>
  <si>
    <t>記入者名</t>
    <rPh sb="0" eb="2">
      <t>キニュウ</t>
    </rPh>
    <rPh sb="2" eb="3">
      <t>シャ</t>
    </rPh>
    <rPh sb="3" eb="4">
      <t>メイ</t>
    </rPh>
    <phoneticPr fontId="1"/>
  </si>
  <si>
    <t>所属・職名</t>
    <rPh sb="0" eb="2">
      <t>ショゾク</t>
    </rPh>
    <rPh sb="3" eb="5">
      <t>ショクメイ</t>
    </rPh>
    <phoneticPr fontId="1"/>
  </si>
  <si>
    <t>取込種別</t>
    <rPh sb="0" eb="1">
      <t>ト</t>
    </rPh>
    <rPh sb="1" eb="2">
      <t>コ</t>
    </rPh>
    <rPh sb="2" eb="4">
      <t>シュベツ</t>
    </rPh>
    <phoneticPr fontId="1"/>
  </si>
  <si>
    <t>被災確認事業所番号</t>
    <rPh sb="0" eb="2">
      <t>ヒサイ</t>
    </rPh>
    <rPh sb="2" eb="4">
      <t>カクニン</t>
    </rPh>
    <rPh sb="4" eb="7">
      <t>ジギョウショ</t>
    </rPh>
    <rPh sb="7" eb="9">
      <t>バンゴウ</t>
    </rPh>
    <phoneticPr fontId="1"/>
  </si>
  <si>
    <t>年</t>
    <rPh sb="0" eb="1">
      <t>ネン</t>
    </rPh>
    <phoneticPr fontId="1"/>
  </si>
  <si>
    <t>月</t>
    <rPh sb="0" eb="1">
      <t>ツキ</t>
    </rPh>
    <phoneticPr fontId="1"/>
  </si>
  <si>
    <t>日</t>
    <rPh sb="0" eb="1">
      <t>ニチ</t>
    </rPh>
    <phoneticPr fontId="1"/>
  </si>
  <si>
    <t>高齢者事業部　運営課</t>
    <rPh sb="0" eb="3">
      <t>コウレイシャ</t>
    </rPh>
    <rPh sb="3" eb="5">
      <t>ジギョウ</t>
    </rPh>
    <rPh sb="5" eb="6">
      <t>ブ</t>
    </rPh>
    <rPh sb="7" eb="9">
      <t>ウンエイ</t>
    </rPh>
    <rPh sb="9" eb="10">
      <t>カ</t>
    </rPh>
    <phoneticPr fontId="1"/>
  </si>
  <si>
    <t>高齢者事業部　運営課</t>
    <rPh sb="0" eb="6">
      <t>コウレイシャジギョウブ</t>
    </rPh>
    <rPh sb="7" eb="9">
      <t>ウンエイ</t>
    </rPh>
    <rPh sb="9" eb="10">
      <t>カ</t>
    </rPh>
    <phoneticPr fontId="1"/>
  </si>
  <si>
    <t>事業主体概要</t>
    <rPh sb="0" eb="2">
      <t>ジギョウ</t>
    </rPh>
    <rPh sb="2" eb="4">
      <t>シュタイ</t>
    </rPh>
    <rPh sb="4" eb="6">
      <t>ガイヨウ</t>
    </rPh>
    <phoneticPr fontId="1"/>
  </si>
  <si>
    <t>種類</t>
    <rPh sb="0" eb="2">
      <t>シュルイ</t>
    </rPh>
    <phoneticPr fontId="1"/>
  </si>
  <si>
    <t>２　法人</t>
    <rPh sb="2" eb="4">
      <t>ホウジン</t>
    </rPh>
    <phoneticPr fontId="1"/>
  </si>
  <si>
    <t>※法人の場合、その種類</t>
    <rPh sb="1" eb="3">
      <t>ホウジン</t>
    </rPh>
    <rPh sb="4" eb="6">
      <t>バアイ</t>
    </rPh>
    <rPh sb="9" eb="11">
      <t>シュルイ</t>
    </rPh>
    <phoneticPr fontId="1"/>
  </si>
  <si>
    <t>９　その他法人</t>
    <rPh sb="4" eb="5">
      <t>タ</t>
    </rPh>
    <rPh sb="5" eb="7">
      <t>ホウジン</t>
    </rPh>
    <phoneticPr fontId="1"/>
  </si>
  <si>
    <t>名称</t>
    <rPh sb="0" eb="2">
      <t>メイショウ</t>
    </rPh>
    <phoneticPr fontId="1"/>
  </si>
  <si>
    <t>（ふりがな）</t>
    <phoneticPr fontId="1"/>
  </si>
  <si>
    <t>かながわけんじゅうたくきょうきゅうこうしゃ</t>
    <phoneticPr fontId="1"/>
  </si>
  <si>
    <t>神奈川県住宅供給公社</t>
    <rPh sb="0" eb="10">
      <t>カナガワケンジュウタクキョウキュウコウシャ</t>
    </rPh>
    <phoneticPr fontId="1"/>
  </si>
  <si>
    <t>法人番号</t>
    <rPh sb="0" eb="2">
      <t>ホウジン</t>
    </rPh>
    <rPh sb="2" eb="4">
      <t>バンゴウ</t>
    </rPh>
    <phoneticPr fontId="1"/>
  </si>
  <si>
    <t>法人番号有無</t>
    <rPh sb="0" eb="2">
      <t>ホウジン</t>
    </rPh>
    <rPh sb="2" eb="4">
      <t>バンゴウ</t>
    </rPh>
    <rPh sb="4" eb="6">
      <t>ウム</t>
    </rPh>
    <phoneticPr fontId="1"/>
  </si>
  <si>
    <t>１　有</t>
    <rPh sb="2" eb="3">
      <t>アリ</t>
    </rPh>
    <phoneticPr fontId="1"/>
  </si>
  <si>
    <t>0200-05-003671</t>
    <phoneticPr fontId="1"/>
  </si>
  <si>
    <t>〒</t>
    <phoneticPr fontId="1"/>
  </si>
  <si>
    <t>-</t>
    <phoneticPr fontId="1"/>
  </si>
  <si>
    <t>神奈川県横浜市中区日本大通33番地</t>
    <rPh sb="0" eb="4">
      <t>カナガワケン</t>
    </rPh>
    <rPh sb="4" eb="7">
      <t>ヨコハマシ</t>
    </rPh>
    <rPh sb="7" eb="9">
      <t>ナカク</t>
    </rPh>
    <rPh sb="9" eb="13">
      <t>ニホンオオドオリ</t>
    </rPh>
    <rPh sb="15" eb="17">
      <t>バンチ</t>
    </rPh>
    <phoneticPr fontId="1"/>
  </si>
  <si>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</si>
  <si>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</si>
  <si>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</si>
  <si>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</si>
  <si>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ホームページ有無</t>
    <rPh sb="6" eb="8">
      <t>ウム</t>
    </rPh>
    <phoneticPr fontId="1"/>
  </si>
  <si>
    <t>ホームページアドレス</t>
    <phoneticPr fontId="1"/>
  </si>
  <si>
    <t>vvnetinfo</t>
    <phoneticPr fontId="1"/>
  </si>
  <si>
    <t>kanagawa-jk.or.jp</t>
    <phoneticPr fontId="1"/>
  </si>
  <si>
    <t>@</t>
    <phoneticPr fontId="1"/>
  </si>
  <si>
    <t>http://</t>
    <phoneticPr fontId="1"/>
  </si>
  <si>
    <t>www.kanagawa-jk.or.jp/</t>
    <phoneticPr fontId="1"/>
  </si>
  <si>
    <t>代表者</t>
    <rPh sb="0" eb="3">
      <t>ダイヒョウシャ</t>
    </rPh>
    <phoneticPr fontId="1"/>
  </si>
  <si>
    <t>氏名</t>
    <rPh sb="0" eb="2">
      <t>シメイ</t>
    </rPh>
    <phoneticPr fontId="1"/>
  </si>
  <si>
    <t>職名</t>
    <rPh sb="0" eb="2">
      <t>ショクメイ</t>
    </rPh>
    <phoneticPr fontId="1"/>
  </si>
  <si>
    <t>理事長</t>
    <rPh sb="0" eb="3">
      <t>リジチョウ</t>
    </rPh>
    <phoneticPr fontId="1"/>
  </si>
  <si>
    <t>設立年月日</t>
    <rPh sb="0" eb="5">
      <t>セツリツネンガッピ</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</si>
  <si>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</si>
  <si>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19">
      <t>イチラン</t>
    </rPh>
    <rPh sb="19" eb="20">
      <t>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</si>
  <si>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</si>
  <si>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</si>
  <si>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所在地</t>
    <rPh sb="0" eb="3">
      <t>ショザイチ</t>
    </rPh>
    <phoneticPr fontId="1"/>
  </si>
  <si>
    <t>045</t>
    <phoneticPr fontId="1"/>
  </si>
  <si>
    <t>市区町村コード</t>
    <rPh sb="0" eb="2">
      <t>シク</t>
    </rPh>
    <rPh sb="2" eb="4">
      <t>チョウソン</t>
    </rPh>
    <phoneticPr fontId="1"/>
  </si>
  <si>
    <t>都道府県</t>
    <rPh sb="0" eb="4">
      <t>トドウフケン</t>
    </rPh>
    <phoneticPr fontId="1"/>
  </si>
  <si>
    <t>神奈川県</t>
  </si>
  <si>
    <t>市区町村</t>
    <rPh sb="0" eb="2">
      <t>シク</t>
    </rPh>
    <rPh sb="2" eb="4">
      <t>チョウソン</t>
    </rPh>
    <phoneticPr fontId="1"/>
  </si>
  <si>
    <t>主な利用交通手段</t>
    <rPh sb="0" eb="1">
      <t>オモ</t>
    </rPh>
    <rPh sb="2" eb="4">
      <t>リヨウ</t>
    </rPh>
    <rPh sb="4" eb="6">
      <t>コウツウ</t>
    </rPh>
    <rPh sb="6" eb="8">
      <t>シュダン</t>
    </rPh>
    <phoneticPr fontId="1"/>
  </si>
  <si>
    <t>最寄駅</t>
    <rPh sb="0" eb="2">
      <t>モヨ</t>
    </rPh>
    <rPh sb="2" eb="3">
      <t>エキ</t>
    </rPh>
    <phoneticPr fontId="1"/>
  </si>
  <si>
    <t>駅</t>
    <rPh sb="0" eb="1">
      <t>エキ</t>
    </rPh>
    <phoneticPr fontId="1"/>
  </si>
  <si>
    <t>交通手段と所要時間</t>
    <rPh sb="0" eb="2">
      <t>コウツウ</t>
    </rPh>
    <rPh sb="2" eb="4">
      <t>シュダン</t>
    </rPh>
    <rPh sb="5" eb="7">
      <t>ショヨウ</t>
    </rPh>
    <rPh sb="7" eb="9">
      <t>ジカン</t>
    </rPh>
    <phoneticPr fontId="1"/>
  </si>
  <si>
    <t>vintage-villa.net/</t>
    <phoneticPr fontId="1"/>
  </si>
  <si>
    <t>管理者</t>
    <rPh sb="0" eb="3">
      <t>カンリシャ</t>
    </rPh>
    <phoneticPr fontId="1"/>
  </si>
  <si>
    <t>支配人</t>
    <rPh sb="0" eb="3">
      <t>シハイニン</t>
    </rPh>
    <phoneticPr fontId="1"/>
  </si>
  <si>
    <t>建物の竣工日</t>
    <rPh sb="0" eb="2">
      <t>タテモノ</t>
    </rPh>
    <rPh sb="3" eb="5">
      <t>シュンコウ</t>
    </rPh>
    <rPh sb="5" eb="6">
      <t>ビ</t>
    </rPh>
    <phoneticPr fontId="1"/>
  </si>
  <si>
    <t>月</t>
    <rPh sb="0" eb="1">
      <t>ガツ</t>
    </rPh>
    <phoneticPr fontId="1"/>
  </si>
  <si>
    <t>有料老人ホーム事業の開始日</t>
    <rPh sb="0" eb="4">
      <t>ユウリョウロウジン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</si>
  <si>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</si>
  <si>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</si>
  <si>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１　介護付（一般型特定施設入居者生活介護を提供する場合）</t>
    <rPh sb="2" eb="4">
      <t>カイゴ</t>
    </rPh>
    <rPh sb="4" eb="5">
      <t>ツ</t>
    </rPh>
    <rPh sb="6" eb="8">
      <t>イッパン</t>
    </rPh>
    <rPh sb="8" eb="9">
      <t>カタ</t>
    </rPh>
    <rPh sb="9" eb="11">
      <t>トクテイ</t>
    </rPh>
    <rPh sb="11" eb="13">
      <t>シセツ</t>
    </rPh>
    <rPh sb="13" eb="20">
      <t>ニュウキョシャセイカツカイゴ</t>
    </rPh>
    <rPh sb="21" eb="23">
      <t>テイキョウ</t>
    </rPh>
    <rPh sb="25" eb="27">
      <t>バアイ</t>
    </rPh>
    <phoneticPr fontId="1"/>
  </si>
  <si>
    <t>１又は２に該当する場合</t>
    <rPh sb="1" eb="2">
      <t>マタ</t>
    </rPh>
    <rPh sb="5" eb="7">
      <t>ガイトウ</t>
    </rPh>
    <rPh sb="9" eb="11">
      <t>バアイ</t>
    </rPh>
    <phoneticPr fontId="1"/>
  </si>
  <si>
    <t>介護保険事業者番号</t>
    <rPh sb="0" eb="2">
      <t>カイゴ</t>
    </rPh>
    <rPh sb="2" eb="4">
      <t>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</si>
  <si>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</si>
  <si>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</si>
  <si>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</si>
  <si>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</si>
  <si>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</si>
  <si>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phoneticPr fontId="1"/>
  </si>
  <si>
    <t>所有関係</t>
    <rPh sb="0" eb="2">
      <t>ショユウ</t>
    </rPh>
    <rPh sb="2" eb="4">
      <t>カンケイ</t>
    </rPh>
    <phoneticPr fontId="1"/>
  </si>
  <si>
    <t>２　事業者が賃借する土地の場合</t>
    <rPh sb="2" eb="5">
      <t>ジギョウシャ</t>
    </rPh>
    <rPh sb="6" eb="8">
      <t>チンシャク</t>
    </rPh>
    <rPh sb="10" eb="12">
      <t>トチ</t>
    </rPh>
    <rPh sb="13" eb="15">
      <t>バアイ</t>
    </rPh>
    <phoneticPr fontId="1"/>
  </si>
  <si>
    <t>抵当権の有無</t>
    <rPh sb="0" eb="3">
      <t>テイトウケン</t>
    </rPh>
    <rPh sb="4" eb="6">
      <t>ウム</t>
    </rPh>
    <phoneticPr fontId="1"/>
  </si>
  <si>
    <t>１　あり</t>
    <phoneticPr fontId="1"/>
  </si>
  <si>
    <t>開始</t>
    <rPh sb="0" eb="2">
      <t>カイシ</t>
    </rPh>
    <phoneticPr fontId="1"/>
  </si>
  <si>
    <t>終了</t>
    <rPh sb="0" eb="2">
      <t>シュウリョウ</t>
    </rPh>
    <phoneticPr fontId="1"/>
  </si>
  <si>
    <t>契約の自動更新</t>
    <rPh sb="0" eb="2">
      <t>ケイヤク</t>
    </rPh>
    <rPh sb="3" eb="5">
      <t>ジドウ</t>
    </rPh>
    <rPh sb="5" eb="7">
      <t>コウシン</t>
    </rPh>
    <phoneticPr fontId="1"/>
  </si>
  <si>
    <t>建物</t>
    <rPh sb="0" eb="2">
      <t>タテモノ</t>
    </rPh>
    <phoneticPr fontId="1"/>
  </si>
  <si>
    <t>延床面積</t>
    <rPh sb="0" eb="2">
      <t>ノベユカ</t>
    </rPh>
    <rPh sb="2" eb="4">
      <t>メンセキ</t>
    </rPh>
    <phoneticPr fontId="1"/>
  </si>
  <si>
    <t>全体</t>
    <rPh sb="0" eb="2">
      <t>ゼンタイ</t>
    </rPh>
    <phoneticPr fontId="1"/>
  </si>
  <si>
    <t>うち、老人ホーム部分</t>
    <rPh sb="3" eb="5">
      <t>ロウジン</t>
    </rPh>
    <rPh sb="8" eb="10">
      <t>ブブン</t>
    </rPh>
    <phoneticPr fontId="1"/>
  </si>
  <si>
    <t>耐火構造</t>
    <rPh sb="0" eb="4">
      <t>タイカコウゾウ</t>
    </rPh>
    <phoneticPr fontId="1"/>
  </si>
  <si>
    <t>１　耐火建築物</t>
    <rPh sb="2" eb="4">
      <t>タイカ</t>
    </rPh>
    <rPh sb="4" eb="6">
      <t>ケンチク</t>
    </rPh>
    <rPh sb="6" eb="7">
      <t>ブツ</t>
    </rPh>
    <phoneticPr fontId="1"/>
  </si>
  <si>
    <t>３　その他の場合</t>
    <rPh sb="4" eb="5">
      <t>タ</t>
    </rPh>
    <rPh sb="6" eb="8">
      <t>バアイ</t>
    </rPh>
    <phoneticPr fontId="1"/>
  </si>
  <si>
    <t>構造</t>
    <rPh sb="0" eb="2">
      <t>コウゾウ</t>
    </rPh>
    <phoneticPr fontId="1"/>
  </si>
  <si>
    <t>４　その他の場合</t>
    <rPh sb="4" eb="5">
      <t>タ</t>
    </rPh>
    <rPh sb="6" eb="8">
      <t>バアイ</t>
    </rPh>
    <phoneticPr fontId="1"/>
  </si>
  <si>
    <t>２　事業者が賃借する建物の場合</t>
    <rPh sb="2" eb="5">
      <t>ジギョウシャ</t>
    </rPh>
    <rPh sb="6" eb="8">
      <t>チンシャク</t>
    </rPh>
    <rPh sb="10" eb="12">
      <t>タテモノ</t>
    </rPh>
    <rPh sb="13" eb="15">
      <t>バアイ</t>
    </rPh>
    <phoneticPr fontId="1"/>
  </si>
  <si>
    <t>居室の状況</t>
    <rPh sb="0" eb="2">
      <t>キョシツ</t>
    </rPh>
    <rPh sb="3" eb="5">
      <t>ジョウキョウ</t>
    </rPh>
    <phoneticPr fontId="1"/>
  </si>
  <si>
    <t>１　全室個室（縁故者個室含む）</t>
    <rPh sb="2" eb="6">
      <t>ゼンシツコシツ</t>
    </rPh>
    <rPh sb="7" eb="10">
      <t>エンコシャ</t>
    </rPh>
    <rPh sb="10" eb="12">
      <t>コシツ</t>
    </rPh>
    <rPh sb="12" eb="13">
      <t>フク</t>
    </rPh>
    <phoneticPr fontId="1"/>
  </si>
  <si>
    <t>２　相部屋の場合あり</t>
    <rPh sb="2" eb="5">
      <t>アイベヤ</t>
    </rPh>
    <rPh sb="6" eb="8">
      <t>バアイ</t>
    </rPh>
    <phoneticPr fontId="1"/>
  </si>
  <si>
    <t>最小</t>
    <rPh sb="0" eb="2">
      <t>サイショウ</t>
    </rPh>
    <phoneticPr fontId="1"/>
  </si>
  <si>
    <t>最大</t>
    <rPh sb="0" eb="2">
      <t>サイダイ</t>
    </rPh>
    <phoneticPr fontId="1"/>
  </si>
  <si>
    <t>人部屋</t>
    <rPh sb="0" eb="1">
      <t>ニン</t>
    </rPh>
    <rPh sb="1" eb="3">
      <t>ヘヤ</t>
    </rPh>
    <phoneticPr fontId="1"/>
  </si>
  <si>
    <t>トイレ</t>
    <phoneticPr fontId="1"/>
  </si>
  <si>
    <t>浴室</t>
    <rPh sb="0" eb="2">
      <t>ヨクシツ</t>
    </rPh>
    <phoneticPr fontId="1"/>
  </si>
  <si>
    <t>面積</t>
    <rPh sb="0" eb="2">
      <t>メンセキ</t>
    </rPh>
    <phoneticPr fontId="1"/>
  </si>
  <si>
    <t>戸数･室数</t>
    <rPh sb="0" eb="2">
      <t>コスウ</t>
    </rPh>
    <rPh sb="3" eb="4">
      <t>シツ</t>
    </rPh>
    <rPh sb="4" eb="5">
      <t>スウ</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</si>
  <si>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</si>
  <si>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</si>
  <si>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</si>
  <si>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</si>
  <si>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</si>
  <si>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</si>
  <si>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</si>
  <si>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</si>
  <si>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</si>
  <si>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</si>
  <si>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タイプ10</t>
    <phoneticPr fontId="1"/>
  </si>
  <si>
    <t>１　一般居室個室</t>
    <rPh sb="2" eb="4">
      <t>イッパン</t>
    </rPh>
    <rPh sb="4" eb="6">
      <t>キョシツ</t>
    </rPh>
    <rPh sb="6" eb="8">
      <t>コシツ</t>
    </rPh>
    <phoneticPr fontId="1"/>
  </si>
  <si>
    <t>共用施設</t>
    <rPh sb="0" eb="2">
      <t>キョウヨウ</t>
    </rPh>
    <rPh sb="2" eb="4">
      <t>シセツ</t>
    </rPh>
    <phoneticPr fontId="1"/>
  </si>
  <si>
    <t>共用便所における
便房</t>
    <rPh sb="0" eb="2">
      <t>キョウヨウ</t>
    </rPh>
    <rPh sb="2" eb="4">
      <t>ベンジョ</t>
    </rPh>
    <rPh sb="9" eb="10">
      <t>ベン</t>
    </rPh>
    <rPh sb="10" eb="11">
      <t>ボウ</t>
    </rPh>
    <phoneticPr fontId="1"/>
  </si>
  <si>
    <t>ヵ所</t>
    <rPh sb="1" eb="2">
      <t>ショ</t>
    </rPh>
    <phoneticPr fontId="1"/>
  </si>
  <si>
    <t>うち男女別の対応が可能な便房</t>
    <rPh sb="2" eb="4">
      <t>ダンジョ</t>
    </rPh>
    <rPh sb="4" eb="5">
      <t>ベツ</t>
    </rPh>
    <rPh sb="6" eb="8">
      <t>タイオウ</t>
    </rPh>
    <rPh sb="9" eb="11">
      <t>カノウ</t>
    </rPh>
    <rPh sb="12" eb="13">
      <t>ベン</t>
    </rPh>
    <rPh sb="13" eb="14">
      <t>ボウ</t>
    </rPh>
    <phoneticPr fontId="1"/>
  </si>
  <si>
    <t>うち車椅子等の対応が可能な便房</t>
    <rPh sb="2" eb="3">
      <t>クルマ</t>
    </rPh>
    <rPh sb="3" eb="5">
      <t>イス</t>
    </rPh>
    <rPh sb="5" eb="6">
      <t>トウ</t>
    </rPh>
    <rPh sb="7" eb="9">
      <t>タイオウ</t>
    </rPh>
    <rPh sb="10" eb="12">
      <t>カノウ</t>
    </rPh>
    <rPh sb="13" eb="15">
      <t>ベンボウ</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</si>
  <si>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</si>
  <si>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</si>
  <si>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</si>
  <si>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
介護浴槽</t>
    <rPh sb="0" eb="4">
      <t>キョウヨウヨクシツ</t>
    </rPh>
    <rPh sb="9" eb="11">
      <t>カイゴ</t>
    </rPh>
    <rPh sb="11" eb="13">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</si>
  <si>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</si>
  <si>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</si>
  <si>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</si>
  <si>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</si>
  <si>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</si>
  <si>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</si>
  <si>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</si>
  <si>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6">
      <t>ショウボウヨウセツビトウ</t>
    </rPh>
    <phoneticPr fontId="1"/>
  </si>
  <si>
    <t>消火器</t>
    <rPh sb="0" eb="3">
      <t>ショウカキ</t>
    </rPh>
    <phoneticPr fontId="1"/>
  </si>
  <si>
    <t>自動火災報知設備</t>
    <rPh sb="0" eb="8">
      <t>ジドウカサイホウチセツビ</t>
    </rPh>
    <phoneticPr fontId="1"/>
  </si>
  <si>
    <t>火災通報設備</t>
    <rPh sb="0" eb="2">
      <t>カサイ</t>
    </rPh>
    <rPh sb="2" eb="4">
      <t>ツウホウ</t>
    </rPh>
    <rPh sb="4" eb="6">
      <t>セツビ</t>
    </rPh>
    <phoneticPr fontId="1"/>
  </si>
  <si>
    <t>スプリンクラー</t>
    <phoneticPr fontId="1"/>
  </si>
  <si>
    <t>防火管理者</t>
    <rPh sb="0" eb="5">
      <t>ボウカカンリシャ</t>
    </rPh>
    <phoneticPr fontId="1"/>
  </si>
  <si>
    <t>防災計画</t>
    <rPh sb="0" eb="4">
      <t>ボウサイケイカク</t>
    </rPh>
    <phoneticPr fontId="1"/>
  </si>
  <si>
    <t>居室</t>
    <rPh sb="0" eb="2">
      <t>キョシツ</t>
    </rPh>
    <phoneticPr fontId="1"/>
  </si>
  <si>
    <t>便所</t>
    <rPh sb="0" eb="2">
      <t>ベンジョ</t>
    </rPh>
    <phoneticPr fontId="1"/>
  </si>
  <si>
    <t>居室(専用居室)に生活リズムセンサーを設置。</t>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</si>
  <si>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</si>
  <si>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</si>
  <si>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</si>
  <si>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健康寿命を延ばし、生涯自立を目指した日々をお過ごしいただく。</t>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</si>
  <si>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</si>
  <si>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</si>
  <si>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</si>
  <si>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</si>
  <si>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</si>
  <si>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生活相談サービス</t>
    <rPh sb="0" eb="2">
      <t>セイカツ</t>
    </rPh>
    <rPh sb="2" eb="4">
      <t>ソウダン</t>
    </rPh>
    <phoneticPr fontId="1"/>
  </si>
  <si>
    <t>２　委託</t>
    <rPh sb="2" eb="4">
      <t>イタク</t>
    </rPh>
    <phoneticPr fontId="1"/>
  </si>
  <si>
    <t>特定施設入居者生活介護の加算の対象となるサービスの体制の有無</t>
    <rPh sb="0" eb="11">
      <t>トクテイシセツニュウキョシャセイカツカイゴ</t>
    </rPh>
    <rPh sb="12" eb="14">
      <t>カサン</t>
    </rPh>
    <rPh sb="15" eb="17">
      <t>タイショウ</t>
    </rPh>
    <rPh sb="25" eb="27">
      <t>タイセイ</t>
    </rPh>
    <rPh sb="28" eb="30">
      <t>ウム</t>
    </rPh>
    <phoneticPr fontId="1"/>
  </si>
  <si>
    <t>入居継続支援加算</t>
    <rPh sb="0" eb="2">
      <t>ニュウキョ</t>
    </rPh>
    <rPh sb="2" eb="4">
      <t>ケイゾク</t>
    </rPh>
    <rPh sb="4" eb="6">
      <t>シエン</t>
    </rPh>
    <rPh sb="6" eb="8">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</si>
  <si>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</si>
  <si>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</si>
  <si>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</si>
  <si>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若年性認知症入居者受入加算</t>
    <rPh sb="0" eb="6">
      <t>ジャクネンセイニンチショウ</t>
    </rPh>
    <rPh sb="6" eb="9">
      <t>ニュウキョシャ</t>
    </rPh>
    <rPh sb="9" eb="11">
      <t>ウケイ</t>
    </rPh>
    <rPh sb="11" eb="13">
      <t>カサン</t>
    </rPh>
    <phoneticPr fontId="1"/>
  </si>
  <si>
    <t>医療機関連携加算</t>
    <rPh sb="0" eb="2">
      <t>イリョウ</t>
    </rPh>
    <rPh sb="2" eb="4">
      <t>キカン</t>
    </rPh>
    <rPh sb="4" eb="6">
      <t>レンケイ</t>
    </rPh>
    <rPh sb="6" eb="8">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</si>
  <si>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</si>
  <si>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</si>
  <si>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看取り介護加算</t>
    <rPh sb="0" eb="2">
      <t>ミト</t>
    </rPh>
    <rPh sb="3" eb="5">
      <t>カイゴ</t>
    </rPh>
    <rPh sb="5" eb="7">
      <t>カサン</t>
    </rPh>
    <phoneticPr fontId="1"/>
  </si>
  <si>
    <t>２　なし</t>
    <phoneticPr fontId="1"/>
  </si>
  <si>
    <t>認知症専門ケア加算</t>
    <rPh sb="0" eb="3">
      <t>ニンチショウ</t>
    </rPh>
    <rPh sb="3" eb="5">
      <t>センモン</t>
    </rPh>
    <rPh sb="7" eb="9">
      <t>カサン</t>
    </rPh>
    <phoneticPr fontId="1"/>
  </si>
  <si>
    <t>(Ⅰ)</t>
    <phoneticPr fontId="1"/>
  </si>
  <si>
    <t>(Ⅱ)</t>
    <phoneticPr fontId="1"/>
  </si>
  <si>
    <t>サービス提供体制
強化加算</t>
    <rPh sb="4" eb="6">
      <t>テイキョウ</t>
    </rPh>
    <rPh sb="6" eb="8">
      <t>タイセイ</t>
    </rPh>
    <rPh sb="9" eb="11">
      <t>キョウカ</t>
    </rPh>
    <rPh sb="11" eb="13">
      <t>カサン</t>
    </rPh>
    <phoneticPr fontId="1"/>
  </si>
  <si>
    <t>緊急通報装置等</t>
    <rPh sb="0" eb="2">
      <t>キンキュウ</t>
    </rPh>
    <rPh sb="2" eb="4">
      <t>ツウホウ</t>
    </rPh>
    <rPh sb="4" eb="6">
      <t>ソウチ</t>
    </rPh>
    <rPh sb="6" eb="7">
      <t>トウ</t>
    </rPh>
    <phoneticPr fontId="1"/>
  </si>
  <si>
    <t>(Ⅰ)イ</t>
    <phoneticPr fontId="1"/>
  </si>
  <si>
    <t>(Ⅰ)ロ</t>
    <phoneticPr fontId="1"/>
  </si>
  <si>
    <t>(Ⅲ)</t>
    <phoneticPr fontId="1"/>
  </si>
  <si>
    <t>介護職員処遇改善
加算</t>
    <rPh sb="0" eb="2">
      <t>カイゴ</t>
    </rPh>
    <rPh sb="2" eb="4">
      <t>ショクイン</t>
    </rPh>
    <rPh sb="4" eb="6">
      <t>ショグウ</t>
    </rPh>
    <rPh sb="6" eb="8">
      <t>カイゼン</t>
    </rPh>
    <rPh sb="9" eb="11">
      <t>カサン</t>
    </rPh>
    <phoneticPr fontId="1"/>
  </si>
  <si>
    <t>(Ⅳ)</t>
    <phoneticPr fontId="1"/>
  </si>
  <si>
    <t>(Ⅴ)</t>
    <phoneticPr fontId="1"/>
  </si>
  <si>
    <t>介護職員等特定処遇
改善加算</t>
    <rPh sb="4" eb="5">
      <t>トウ</t>
    </rPh>
    <rPh sb="5" eb="7">
      <t>トクテイ</t>
    </rPh>
    <rPh sb="10" eb="12">
      <t>カイゼン</t>
    </rPh>
    <phoneticPr fontId="1"/>
  </si>
  <si>
    <t>１　ありの場合</t>
    <rPh sb="5" eb="7">
      <t>バアイ</t>
    </rPh>
    <phoneticPr fontId="1"/>
  </si>
  <si>
    <t>（介護・看護職員の配置率）</t>
    <rPh sb="1" eb="3">
      <t>カイゴ</t>
    </rPh>
    <rPh sb="4" eb="6">
      <t>カンゴ</t>
    </rPh>
    <rPh sb="6" eb="8">
      <t>ショクイン</t>
    </rPh>
    <rPh sb="9" eb="11">
      <t>ハイチ</t>
    </rPh>
    <rPh sb="11" eb="12">
      <t>リツ</t>
    </rPh>
    <phoneticPr fontId="1"/>
  </si>
  <si>
    <t>：１</t>
    <phoneticPr fontId="1"/>
  </si>
  <si>
    <t>（医療連携の内容）</t>
    <rPh sb="1" eb="3">
      <t>イリョウ</t>
    </rPh>
    <rPh sb="3" eb="5">
      <t>レンケイ</t>
    </rPh>
    <rPh sb="6" eb="8">
      <t>ナイヨウ</t>
    </rPh>
    <phoneticPr fontId="1"/>
  </si>
  <si>
    <t>医療支援</t>
    <rPh sb="0" eb="2">
      <t>イリョウ</t>
    </rPh>
    <rPh sb="2" eb="4">
      <t>シエン</t>
    </rPh>
    <phoneticPr fontId="1"/>
  </si>
  <si>
    <t>○</t>
  </si>
  <si>
    <t>○</t>
    <phoneticPr fontId="1"/>
  </si>
  <si>
    <t>救急車の手配</t>
    <rPh sb="0" eb="3">
      <t>キュウキュウシャ</t>
    </rPh>
    <rPh sb="4" eb="6">
      <t>テハイ</t>
    </rPh>
    <phoneticPr fontId="1"/>
  </si>
  <si>
    <t>入退院の付き添い</t>
    <rPh sb="0" eb="3">
      <t>ニュウタイイン</t>
    </rPh>
    <rPh sb="4" eb="5">
      <t>ツ</t>
    </rPh>
    <rPh sb="6" eb="7">
      <t>ソ</t>
    </rPh>
    <phoneticPr fontId="1"/>
  </si>
  <si>
    <t>通院介助</t>
    <rPh sb="0" eb="2">
      <t>ツウイン</t>
    </rPh>
    <rPh sb="2" eb="4">
      <t>カイジョ</t>
    </rPh>
    <phoneticPr fontId="1"/>
  </si>
  <si>
    <t>入院中のお見舞い等</t>
    <rPh sb="8" eb="9">
      <t>ナド</t>
    </rPh>
    <phoneticPr fontId="1"/>
  </si>
  <si>
    <t>住所</t>
    <rPh sb="0" eb="2">
      <t>ジュウショ</t>
    </rPh>
    <phoneticPr fontId="1"/>
  </si>
  <si>
    <t>診療科目</t>
    <rPh sb="0" eb="4">
      <t>シンリョウカモク</t>
    </rPh>
    <phoneticPr fontId="1"/>
  </si>
  <si>
    <t>協力科目</t>
    <rPh sb="0" eb="2">
      <t>キョウリョク</t>
    </rPh>
    <rPh sb="2" eb="4">
      <t>カモク</t>
    </rPh>
    <phoneticPr fontId="1"/>
  </si>
  <si>
    <t>協力内容</t>
    <rPh sb="0" eb="2">
      <t>キョウリョク</t>
    </rPh>
    <rPh sb="2" eb="4">
      <t>ナイヨウ</t>
    </rPh>
    <phoneticPr fontId="1"/>
  </si>
  <si>
    <t>協力医療機関</t>
    <rPh sb="0" eb="2">
      <t>キョウリョク</t>
    </rPh>
    <rPh sb="2" eb="4">
      <t>イリョウ</t>
    </rPh>
    <rPh sb="4" eb="6">
      <t>キカン</t>
    </rPh>
    <phoneticPr fontId="1"/>
  </si>
  <si>
    <t>訪問診療</t>
    <phoneticPr fontId="1"/>
  </si>
  <si>
    <t>協力歯科
医療機関</t>
    <rPh sb="0" eb="2">
      <t>キョウリョク</t>
    </rPh>
    <rPh sb="2" eb="4">
      <t>シカ</t>
    </rPh>
    <rPh sb="5" eb="7">
      <t>イリョウ</t>
    </rPh>
    <rPh sb="7" eb="9">
      <t>キカン</t>
    </rPh>
    <phoneticPr fontId="1"/>
  </si>
  <si>
    <t>（入居後に居室を住み替える場合）　※住み替えを行っていない場合は省略可能</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rPh sb="34" eb="36">
      <t>カノウ</t>
    </rPh>
    <phoneticPr fontId="1"/>
  </si>
  <si>
    <t>入居後に居室を住み替える場合　　　※複数選択可</t>
    <rPh sb="0" eb="2">
      <t>ニュウキョ</t>
    </rPh>
    <rPh sb="2" eb="3">
      <t>ゴ</t>
    </rPh>
    <rPh sb="4" eb="6">
      <t>キョシツ</t>
    </rPh>
    <rPh sb="7" eb="8">
      <t>ス</t>
    </rPh>
    <rPh sb="9" eb="10">
      <t>カ</t>
    </rPh>
    <rPh sb="12" eb="14">
      <t>バアイ</t>
    </rPh>
    <rPh sb="18" eb="20">
      <t>フクスウ</t>
    </rPh>
    <rPh sb="20" eb="22">
      <t>センタク</t>
    </rPh>
    <rPh sb="22" eb="23">
      <t>カ</t>
    </rPh>
    <phoneticPr fontId="1"/>
  </si>
  <si>
    <t>介護居室へ移る場合</t>
    <rPh sb="0" eb="2">
      <t>カイゴ</t>
    </rPh>
    <rPh sb="2" eb="4">
      <t>キョシツ</t>
    </rPh>
    <rPh sb="5" eb="6">
      <t>ウツ</t>
    </rPh>
    <rPh sb="7" eb="9">
      <t>バアイ</t>
    </rPh>
    <phoneticPr fontId="1"/>
  </si>
  <si>
    <t>提携施設「トレクォーレ」への住み替え</t>
    <rPh sb="0" eb="2">
      <t>テイケイ</t>
    </rPh>
    <rPh sb="2" eb="4">
      <t>シセツ</t>
    </rPh>
    <rPh sb="14" eb="15">
      <t>ス</t>
    </rPh>
    <rPh sb="16" eb="17">
      <t>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</si>
  <si>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</si>
  <si>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</si>
  <si>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</si>
  <si>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4">
      <t>リヨウ</t>
    </rPh>
    <rPh sb="4" eb="5">
      <t>ケン</t>
    </rPh>
    <rPh sb="6" eb="8">
      <t>トリアツカ</t>
    </rPh>
    <phoneticPr fontId="1"/>
  </si>
  <si>
    <t>前払金償却の調整の有無</t>
    <rPh sb="0" eb="3">
      <t>マエバライキン</t>
    </rPh>
    <rPh sb="3" eb="5">
      <t>ショウキャク</t>
    </rPh>
    <rPh sb="6" eb="8">
      <t>チョウセイ</t>
    </rPh>
    <rPh sb="9" eb="11">
      <t>ウム</t>
    </rPh>
    <phoneticPr fontId="1"/>
  </si>
  <si>
    <t>●一時介護室（静養室）
全ての移動動作･身だしなみや身の回りの世話の全般･入浴時の動作･食事や排泄に関する動作に介助が必要、疾病や急性症状により常時もしくは継続的に観察が必要、日常生活に支障をきたすような行動や意思疎通の困難さが見られ介護が必要。
●その他（提携施設「トレクォーレ」）
疾病や加齢により心身機能が低下したために適切な介護や一定の医療行為が提供できる環境のもとで常時介護が継続的に必要な状態、認知症により様々な症状と日常生活に支障をきたすことが頻繁に見られるために常時介護が継続的に必要な状態。</t>
    <rPh sb="1" eb="3">
      <t>イチジ</t>
    </rPh>
    <rPh sb="3" eb="5">
      <t>カイゴ</t>
    </rPh>
    <rPh sb="5" eb="6">
      <t>シツ</t>
    </rPh>
    <rPh sb="7" eb="9">
      <t>セイヨウ</t>
    </rPh>
    <rPh sb="9" eb="10">
      <t>シツ</t>
    </rPh>
    <rPh sb="56" eb="58">
      <t>カイジョ</t>
    </rPh>
    <rPh sb="59" eb="61">
      <t>ヒツヨウ</t>
    </rPh>
    <rPh sb="128" eb="129">
      <t>タ</t>
    </rPh>
    <phoneticPr fontId="1"/>
  </si>
  <si>
    <t>●一時介護室（静養室）
本人、連帯保証人兼身元引受人、医師、家族・後見人等の意思を確認したうえで、一時介護室（静養室）で介護｡
●その他（提携施設「トレクォーレ」）
医師の判定を踏まえ、本人、連帯保証人兼身元引受人、家族・後見人等の意思を確認したうえで、提携施設「トレクォーレ」で介護。</t>
    <rPh sb="7" eb="9">
      <t>セイヨウ</t>
    </rPh>
    <rPh sb="9" eb="10">
      <t>シツ</t>
    </rPh>
    <rPh sb="68" eb="69">
      <t>タ</t>
    </rPh>
    <rPh sb="70" eb="72">
      <t>テイケイ</t>
    </rPh>
    <rPh sb="72" eb="74">
      <t>シセツ</t>
    </rPh>
    <phoneticPr fontId="1"/>
  </si>
  <si>
    <t>●一時介護室（静養室）
一時介護室での介護の間は、居室はそのまま確保され、回復後は元の居室にお戻り。
●その他（提携施設「トレクォーレ」）
提携施設へ移り住み後60日以内に居室を明け渡し。ただし、心身の状態を回復し、居室での生活が可能と医師が判定した場合は、同程度の居室へお戻り可能。</t>
    <rPh sb="1" eb="3">
      <t>イチジ</t>
    </rPh>
    <rPh sb="3" eb="6">
      <t>カイゴシツ</t>
    </rPh>
    <rPh sb="7" eb="9">
      <t>セイヨウ</t>
    </rPh>
    <rPh sb="9" eb="10">
      <t>シツ</t>
    </rPh>
    <rPh sb="71" eb="73">
      <t>テイケイ</t>
    </rPh>
    <rPh sb="73" eb="75">
      <t>シセツ</t>
    </rPh>
    <rPh sb="76" eb="77">
      <t>ウツ</t>
    </rPh>
    <rPh sb="78" eb="79">
      <t>ス</t>
    </rPh>
    <rPh sb="140" eb="142">
      <t>カノウ</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</si>
  <si>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</si>
  <si>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</si>
  <si>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</si>
  <si>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</si>
  <si>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2">
      <t>センメン</t>
    </rPh>
    <rPh sb="2" eb="3">
      <t>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</si>
  <si>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</si>
  <si>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</si>
  <si>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</si>
  <si>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</si>
  <si>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</si>
  <si>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</si>
  <si>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</si>
  <si>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1">
      <t>ヨウ</t>
    </rPh>
    <rPh sb="1" eb="3">
      <t>カイゴ</t>
    </rPh>
    <rPh sb="4" eb="5">
      <t>モノ</t>
    </rPh>
    <phoneticPr fontId="1"/>
  </si>
  <si>
    <t>留意事項</t>
    <rPh sb="0" eb="2">
      <t>リュウイ</t>
    </rPh>
    <rPh sb="2" eb="4">
      <t>ジコウ</t>
    </rPh>
    <phoneticPr fontId="1"/>
  </si>
  <si>
    <t>契約解除の内容</t>
    <rPh sb="0" eb="2">
      <t>ケイヤク</t>
    </rPh>
    <rPh sb="2" eb="4">
      <t>カイジョ</t>
    </rPh>
    <rPh sb="5" eb="7">
      <t>ナイヨウ</t>
    </rPh>
    <phoneticPr fontId="1"/>
  </si>
  <si>
    <t>解約条項</t>
    <rPh sb="0" eb="2">
      <t>カイヤク</t>
    </rPh>
    <rPh sb="2" eb="4">
      <t>ジョウコウ</t>
    </rPh>
    <phoneticPr fontId="1"/>
  </si>
  <si>
    <t>解約予告期間</t>
    <rPh sb="0" eb="2">
      <t>カイヤク</t>
    </rPh>
    <rPh sb="2" eb="4">
      <t>ヨコク</t>
    </rPh>
    <rPh sb="4" eb="6">
      <t>キカン</t>
    </rPh>
    <phoneticPr fontId="1"/>
  </si>
  <si>
    <t>ヵ月</t>
    <rPh sb="1" eb="2">
      <t>ゲツ</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</si>
  <si>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</si>
  <si>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</si>
  <si>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</si>
  <si>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人</t>
    <rPh sb="0" eb="1">
      <t>ニン</t>
    </rPh>
    <phoneticPr fontId="1"/>
  </si>
  <si>
    <t>職員体制</t>
    <rPh sb="0" eb="4">
      <t>ショクインタイセイ</t>
    </rPh>
    <phoneticPr fontId="1"/>
  </si>
  <si>
    <t>（職種別の職員数）</t>
    <rPh sb="1" eb="4">
      <t>ショクシュベツ</t>
    </rPh>
    <rPh sb="5" eb="8">
      <t>ショクインスウ</t>
    </rPh>
    <phoneticPr fontId="1"/>
  </si>
  <si>
    <t>職員数（実人数）</t>
    <rPh sb="0" eb="3">
      <t>ショクインスウ</t>
    </rPh>
    <rPh sb="4" eb="5">
      <t>ジツ</t>
    </rPh>
    <rPh sb="5" eb="7">
      <t>ニンズウ</t>
    </rPh>
    <phoneticPr fontId="1"/>
  </si>
  <si>
    <t>合計</t>
    <rPh sb="0" eb="2">
      <t>ゴウケイ</t>
    </rPh>
    <phoneticPr fontId="1"/>
  </si>
  <si>
    <t>常勤</t>
    <rPh sb="0" eb="2">
      <t>ジョウキン</t>
    </rPh>
    <phoneticPr fontId="1"/>
  </si>
  <si>
    <t>非常勤</t>
    <rPh sb="0" eb="3">
      <t>ヒジョウキン</t>
    </rPh>
    <phoneticPr fontId="1"/>
  </si>
  <si>
    <t>常勤換算人数
※１　※２</t>
    <rPh sb="0" eb="2">
      <t>ジョウキン</t>
    </rPh>
    <rPh sb="2" eb="4">
      <t>カンサン</t>
    </rPh>
    <rPh sb="4" eb="6">
      <t>ニンズウ</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</si>
  <si>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</si>
  <si>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</si>
  <si>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</si>
  <si>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</si>
  <si>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7">
      <t>キノウクンレンシドウイン</t>
    </rPh>
    <phoneticPr fontId="1"/>
  </si>
  <si>
    <t>計画作成担当者</t>
    <rPh sb="0" eb="7">
      <t>ケイカクサクセイタントウシャ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</si>
  <si>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</si>
  <si>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</si>
  <si>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</si>
  <si>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</si>
  <si>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時間</t>
    <rPh sb="0" eb="2">
      <t>ジカン</t>
    </rPh>
    <phoneticPr fontId="1"/>
  </si>
  <si>
    <t>１週間のうち、常勤の従業者が勤務すべき時間数 ※２</t>
    <rPh sb="1" eb="3">
      <t>シュウカン</t>
    </rPh>
    <rPh sb="7" eb="9">
      <t>ジョウキン</t>
    </rPh>
    <rPh sb="10" eb="13">
      <t>ジュウギョウシャ</t>
    </rPh>
    <rPh sb="14" eb="16">
      <t>キンム</t>
    </rPh>
    <rPh sb="19" eb="22">
      <t>ジカンスウ</t>
    </rPh>
    <phoneticPr fontId="1"/>
  </si>
  <si>
    <t>社会福祉士</t>
    <rPh sb="0" eb="2">
      <t>シャカイ</t>
    </rPh>
    <rPh sb="2" eb="4">
      <t>フクシ</t>
    </rPh>
    <rPh sb="4" eb="5">
      <t>シ</t>
    </rPh>
    <phoneticPr fontId="1"/>
  </si>
  <si>
    <t>介護福祉士</t>
    <rPh sb="0" eb="2">
      <t>カイゴ</t>
    </rPh>
    <rPh sb="2" eb="5">
      <t>フクシシ</t>
    </rPh>
    <phoneticPr fontId="1"/>
  </si>
  <si>
    <t>実務者研修の修了者</t>
    <rPh sb="0" eb="3">
      <t>ジツムシャ</t>
    </rPh>
    <rPh sb="3" eb="5">
      <t>ケンシュウ</t>
    </rPh>
    <rPh sb="6" eb="9">
      <t>シュウリョウシャ</t>
    </rPh>
    <phoneticPr fontId="1"/>
  </si>
  <si>
    <t>初任者研修の修了者</t>
    <rPh sb="0" eb="3">
      <t>ショニンシャ</t>
    </rPh>
    <rPh sb="3" eb="5">
      <t>ケンシュウ</t>
    </rPh>
    <rPh sb="6" eb="9">
      <t>シュウリョウシャ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</si>
  <si>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</si>
  <si>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6">
      <t>キノウクンレンシドウイン</t>
    </rPh>
    <rPh sb="17" eb="19">
      <t>ニンズウ</t>
    </rPh>
    <phoneticPr fontId="1"/>
  </si>
  <si>
    <t>看護師又は准看護師</t>
    <rPh sb="0" eb="3">
      <t>カンゴシ</t>
    </rPh>
    <rPh sb="3" eb="4">
      <t>マタ</t>
    </rPh>
    <rPh sb="5" eb="9">
      <t>ジュンカンゴシ</t>
    </rPh>
    <phoneticPr fontId="1"/>
  </si>
  <si>
    <t>理学療法士</t>
    <rPh sb="0" eb="5">
      <t>リガクリョウホウシ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</si>
  <si>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</si>
  <si>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</si>
  <si>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</si>
  <si>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</si>
  <si>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</si>
  <si>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柔道整復師</t>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</si>
  <si>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</si>
  <si>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</si>
  <si>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</si>
  <si>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トキ</t>
    </rPh>
    <phoneticPr fontId="1"/>
  </si>
  <si>
    <t>分</t>
    <rPh sb="0" eb="1">
      <t>フン</t>
    </rPh>
    <phoneticPr fontId="1"/>
  </si>
  <si>
    <t>～</t>
    <phoneticPr fontId="1"/>
  </si>
  <si>
    <t>）</t>
    <phoneticPr fontId="1"/>
  </si>
  <si>
    <t>平均人数</t>
    <rPh sb="0" eb="2">
      <t>ヘイキン</t>
    </rPh>
    <rPh sb="2" eb="4">
      <t>ニンズウ</t>
    </rPh>
    <phoneticPr fontId="1"/>
  </si>
  <si>
    <t>（特定施設入居者生活介護等の提供体制）</t>
    <rPh sb="1" eb="12">
      <t>トクテイシセツニュウキョシャセイカツカイゴ</t>
    </rPh>
    <rPh sb="12" eb="13">
      <t>トウ</t>
    </rPh>
    <rPh sb="14" eb="18">
      <t>テイキョウタイセイ</t>
    </rPh>
    <phoneticPr fontId="1"/>
  </si>
  <si>
    <t>契約上の職員配置比率※
【表示事項】</t>
    <rPh sb="0" eb="2">
      <t>ケイヤク</t>
    </rPh>
    <rPh sb="2" eb="3">
      <t>ジョウ</t>
    </rPh>
    <rPh sb="4" eb="6">
      <t>ショクイン</t>
    </rPh>
    <rPh sb="6" eb="8">
      <t>ハイチ</t>
    </rPh>
    <rPh sb="8" eb="10">
      <t>ヒリツ</t>
    </rPh>
    <rPh sb="13" eb="15">
      <t>ヒョウジ</t>
    </rPh>
    <rPh sb="15" eb="17">
      <t>ジコウ</t>
    </rPh>
    <phoneticPr fontId="1"/>
  </si>
  <si>
    <t>ｃ　2.5：１以上</t>
    <phoneticPr fontId="1"/>
  </si>
  <si>
    <t>実際の配置比率
（記入日時点での利用者数：常勤換算
職員数）</t>
    <rPh sb="0" eb="2">
      <t>ジッサイ</t>
    </rPh>
    <rPh sb="3" eb="5">
      <t>ハイチ</t>
    </rPh>
    <rPh sb="5" eb="7">
      <t>ヒリツ</t>
    </rPh>
    <rPh sb="9" eb="11">
      <t>キニュウ</t>
    </rPh>
    <rPh sb="11" eb="12">
      <t>ビ</t>
    </rPh>
    <rPh sb="12" eb="14">
      <t>ジテン</t>
    </rPh>
    <rPh sb="16" eb="18">
      <t>リヨウ</t>
    </rPh>
    <rPh sb="18" eb="19">
      <t>シャ</t>
    </rPh>
    <rPh sb="19" eb="20">
      <t>スウ</t>
    </rPh>
    <rPh sb="21" eb="23">
      <t>ジョウキン</t>
    </rPh>
    <rPh sb="23" eb="25">
      <t>カンサン</t>
    </rPh>
    <rPh sb="26" eb="29">
      <t>ショクインスウ</t>
    </rPh>
    <phoneticPr fontId="1"/>
  </si>
  <si>
    <t>※ 広告、パンフレット等における記載内容に合致するものを選択</t>
    <rPh sb="2" eb="4">
      <t>コウコク</t>
    </rPh>
    <rPh sb="11" eb="12">
      <t>ナド</t>
    </rPh>
    <rPh sb="16" eb="18">
      <t>キサイ</t>
    </rPh>
    <rPh sb="18" eb="20">
      <t>ナイヨウ</t>
    </rPh>
    <rPh sb="21" eb="23">
      <t>ガッチ</t>
    </rPh>
    <rPh sb="28" eb="30">
      <t>センタク</t>
    </rPh>
    <phoneticPr fontId="1"/>
  </si>
  <si>
    <t>ホームの職員数</t>
    <rPh sb="4" eb="7">
      <t>ショクインスウ</t>
    </rPh>
    <phoneticPr fontId="1"/>
  </si>
  <si>
    <t>（職員の状況）</t>
    <rPh sb="1" eb="3">
      <t>ショクイン</t>
    </rPh>
    <rPh sb="4" eb="6">
      <t>ジョウキョウ</t>
    </rPh>
    <phoneticPr fontId="1"/>
  </si>
  <si>
    <t>他の職務との兼務</t>
    <rPh sb="0" eb="1">
      <t>タ</t>
    </rPh>
    <rPh sb="2" eb="4">
      <t>ショクム</t>
    </rPh>
    <rPh sb="6" eb="8">
      <t>ケンム</t>
    </rPh>
    <phoneticPr fontId="1"/>
  </si>
  <si>
    <t>業務に係る
資格等</t>
    <rPh sb="0" eb="2">
      <t>ギョウム</t>
    </rPh>
    <rPh sb="3" eb="4">
      <t>カカ</t>
    </rPh>
    <rPh sb="6" eb="8">
      <t>シカク</t>
    </rPh>
    <rPh sb="8" eb="9">
      <t>トウ</t>
    </rPh>
    <phoneticPr fontId="1"/>
  </si>
  <si>
    <t>資格等の名称</t>
    <rPh sb="0" eb="2">
      <t>シカク</t>
    </rPh>
    <rPh sb="2" eb="3">
      <t>トウ</t>
    </rPh>
    <rPh sb="4" eb="6">
      <t>メイショウ</t>
    </rPh>
    <phoneticPr fontId="1"/>
  </si>
  <si>
    <t>介護職員初任者研修修了</t>
    <phoneticPr fontId="1"/>
  </si>
  <si>
    <t>看護職員</t>
    <rPh sb="0" eb="4">
      <t>カンゴショクイン</t>
    </rPh>
    <phoneticPr fontId="1"/>
  </si>
  <si>
    <t>生活相談員</t>
    <rPh sb="0" eb="5">
      <t>セイカツソウダンイン</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</si>
  <si>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</si>
  <si>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9">
      <t>タイショク</t>
    </rPh>
    <rPh sb="9" eb="10">
      <t>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</si>
  <si>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</si>
  <si>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</si>
  <si>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</si>
  <si>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</si>
  <si>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</si>
  <si>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</si>
  <si>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</si>
  <si>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</si>
  <si>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</si>
  <si>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3">
      <t>ヒョウジジコウ</t>
    </rPh>
    <phoneticPr fontId="1"/>
  </si>
  <si>
    <t>１　利用権方式</t>
    <rPh sb="2" eb="4">
      <t>リヨウ</t>
    </rPh>
    <rPh sb="4" eb="5">
      <t>ケン</t>
    </rPh>
    <rPh sb="5" eb="7">
      <t>ホウシキ</t>
    </rPh>
    <phoneticPr fontId="1"/>
  </si>
  <si>
    <t>４　選択方式</t>
    <rPh sb="2" eb="4">
      <t>センタク</t>
    </rPh>
    <rPh sb="4" eb="6">
      <t>ホウシキ</t>
    </rPh>
    <phoneticPr fontId="1"/>
  </si>
  <si>
    <t>４　選択方式の場合、該当する方式を全て選択</t>
    <rPh sb="2" eb="4">
      <t>センタク</t>
    </rPh>
    <rPh sb="4" eb="6">
      <t>ホウシキ</t>
    </rPh>
    <rPh sb="7" eb="9">
      <t>バアイ</t>
    </rPh>
    <rPh sb="10" eb="12">
      <t>ガイトウ</t>
    </rPh>
    <rPh sb="14" eb="16">
      <t>ホウシキ</t>
    </rPh>
    <rPh sb="17" eb="18">
      <t>スベ</t>
    </rPh>
    <rPh sb="19" eb="21">
      <t>センタク</t>
    </rPh>
    <phoneticPr fontId="1"/>
  </si>
  <si>
    <t>全額前払い方式</t>
    <rPh sb="0" eb="2">
      <t>ゼンガク</t>
    </rPh>
    <rPh sb="2" eb="4">
      <t>マエバラ</t>
    </rPh>
    <rPh sb="5" eb="7">
      <t>ホウシキ</t>
    </rPh>
    <phoneticPr fontId="1"/>
  </si>
  <si>
    <t>一部前払い・一部月払い方式</t>
    <rPh sb="0" eb="2">
      <t>イチブ</t>
    </rPh>
    <rPh sb="2" eb="4">
      <t>マエバラ</t>
    </rPh>
    <rPh sb="6" eb="8">
      <t>イチブ</t>
    </rPh>
    <rPh sb="8" eb="9">
      <t>ツキ</t>
    </rPh>
    <rPh sb="9" eb="10">
      <t>バラ</t>
    </rPh>
    <rPh sb="11" eb="13">
      <t>ホウシキ</t>
    </rPh>
    <phoneticPr fontId="1"/>
  </si>
  <si>
    <t>月払い方式</t>
    <rPh sb="0" eb="2">
      <t>ツキバラ</t>
    </rPh>
    <rPh sb="3" eb="5">
      <t>ホウシキ</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</si>
  <si>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</si>
  <si>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</si>
  <si>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
おける利用料金（月払い）の取扱い</t>
    <rPh sb="0" eb="2">
      <t>ニュウイン</t>
    </rPh>
    <rPh sb="2" eb="3">
      <t>トウ</t>
    </rPh>
    <rPh sb="6" eb="8">
      <t>フザイ</t>
    </rPh>
    <rPh sb="8" eb="9">
      <t>ジ</t>
    </rPh>
    <rPh sb="14" eb="16">
      <t>リヨウ</t>
    </rPh>
    <rPh sb="16" eb="18">
      <t>リョウキン</t>
    </rPh>
    <rPh sb="19" eb="20">
      <t>ツキ</t>
    </rPh>
    <rPh sb="20" eb="21">
      <t>バラ</t>
    </rPh>
    <rPh sb="24" eb="26">
      <t>トリアツカ</t>
    </rPh>
    <phoneticPr fontId="1"/>
  </si>
  <si>
    <t>１　減額なし</t>
    <rPh sb="2" eb="4">
      <t>ゲンガク</t>
    </rPh>
    <phoneticPr fontId="1"/>
  </si>
  <si>
    <t>不在期間が</t>
    <rPh sb="0" eb="2">
      <t>フザイ</t>
    </rPh>
    <rPh sb="2" eb="4">
      <t>キカン</t>
    </rPh>
    <phoneticPr fontId="1"/>
  </si>
  <si>
    <t>日以上</t>
    <rPh sb="0" eb="1">
      <t>ニチ</t>
    </rPh>
    <rPh sb="1" eb="3">
      <t>イジョウ</t>
    </rPh>
    <phoneticPr fontId="1"/>
  </si>
  <si>
    <t>利用料金
の改定</t>
    <rPh sb="0" eb="2">
      <t>リヨウ</t>
    </rPh>
    <rPh sb="2" eb="4">
      <t>リョウキン</t>
    </rPh>
    <rPh sb="6" eb="8">
      <t>カイテイ</t>
    </rPh>
    <phoneticPr fontId="1"/>
  </si>
  <si>
    <t>手続き</t>
    <rPh sb="0" eb="2">
      <t>テツヅ</t>
    </rPh>
    <phoneticPr fontId="1"/>
  </si>
  <si>
    <t>管理運営費､健康管理費、食費等について､人件費､物価及び公共料金等の変動があった場合。</t>
    <phoneticPr fontId="1"/>
  </si>
  <si>
    <t>事前に運営懇談会等で説明のうえ､事業主体が改定。</t>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</si>
  <si>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</si>
  <si>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</si>
  <si>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</si>
  <si>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要介護度</t>
    <rPh sb="0" eb="3">
      <t>ヨウカイゴ</t>
    </rPh>
    <rPh sb="3" eb="4">
      <t>ド</t>
    </rPh>
    <phoneticPr fontId="1"/>
  </si>
  <si>
    <t>年齢</t>
    <rPh sb="0" eb="2">
      <t>ネンレイ</t>
    </rPh>
    <phoneticPr fontId="1"/>
  </si>
  <si>
    <t>自立</t>
    <rPh sb="0" eb="2">
      <t>ジリツ</t>
    </rPh>
    <phoneticPr fontId="1"/>
  </si>
  <si>
    <t>歳</t>
    <rPh sb="0" eb="1">
      <t>サイ</t>
    </rPh>
    <phoneticPr fontId="1"/>
  </si>
  <si>
    <t>床面積</t>
    <rPh sb="0" eb="3">
      <t>ユカメンセキ</t>
    </rPh>
    <phoneticPr fontId="1"/>
  </si>
  <si>
    <t>台所</t>
    <rPh sb="0" eb="2">
      <t>ダイドコロ</t>
    </rPh>
    <phoneticPr fontId="1"/>
  </si>
  <si>
    <t>入居時点で必要な
費用</t>
    <rPh sb="0" eb="2">
      <t>ニュウキョ</t>
    </rPh>
    <rPh sb="2" eb="4">
      <t>ジテン</t>
    </rPh>
    <rPh sb="5" eb="7">
      <t>ヒツヨウ</t>
    </rPh>
    <rPh sb="9" eb="11">
      <t>ヒヨウ</t>
    </rPh>
    <phoneticPr fontId="1"/>
  </si>
  <si>
    <t>前払金</t>
    <rPh sb="0" eb="3">
      <t>マエバライキン</t>
    </rPh>
    <phoneticPr fontId="1"/>
  </si>
  <si>
    <t>敷金</t>
    <rPh sb="0" eb="2">
      <t>シキキン</t>
    </rPh>
    <phoneticPr fontId="1"/>
  </si>
  <si>
    <t>円</t>
    <rPh sb="0" eb="1">
      <t>エン</t>
    </rPh>
    <phoneticPr fontId="1"/>
  </si>
  <si>
    <t>－</t>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</si>
  <si>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</si>
  <si>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</si>
  <si>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</si>
  <si>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9"/>
        <color theme="1"/>
        <rFont val="ＭＳ 明朝"/>
        <family val="1"/>
        <charset val="128"/>
      </rPr>
      <t>※1</t>
    </r>
    <r>
      <rPr>
        <sz val="11"/>
        <color theme="1"/>
        <rFont val="ＭＳ 明朝"/>
        <family val="1"/>
        <charset val="128"/>
      </rPr>
      <t>の費用</t>
    </r>
    <rPh sb="0" eb="11">
      <t>トクテイシセツニュウキョシャセイカツカイゴ</t>
    </rPh>
    <rPh sb="14" eb="16">
      <t>ヒヨウ</t>
    </rPh>
    <phoneticPr fontId="1"/>
  </si>
  <si>
    <r>
      <t>介護保険外</t>
    </r>
    <r>
      <rPr>
        <sz val="9"/>
        <color theme="1"/>
        <rFont val="ＭＳ 明朝"/>
        <family val="1"/>
        <charset val="128"/>
      </rPr>
      <t>※２</t>
    </r>
    <rPh sb="0" eb="2">
      <t>カイゴ</t>
    </rPh>
    <rPh sb="2" eb="4">
      <t>ホケン</t>
    </rPh>
    <rPh sb="4" eb="5">
      <t>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</si>
  <si>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</si>
  <si>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</si>
  <si>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</si>
  <si>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</si>
  <si>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</si>
  <si>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</si>
  <si>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</si>
  <si>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家賃の</t>
    <rPh sb="0" eb="2">
      <t>ヤチン</t>
    </rPh>
    <phoneticPr fontId="1"/>
  </si>
  <si>
    <t>ヵ月分</t>
    <rPh sb="1" eb="2">
      <t>ゲツ</t>
    </rPh>
    <rPh sb="2" eb="3">
      <t>ブン</t>
    </rPh>
    <phoneticPr fontId="1"/>
  </si>
  <si>
    <t>介護費用
※ 介護保険サービスの
自己負担額は含まない。</t>
    <rPh sb="0" eb="2">
      <t>カイゴ</t>
    </rPh>
    <rPh sb="2" eb="4">
      <t>ヒヨウ</t>
    </rPh>
    <rPh sb="8" eb="10">
      <t>カイゴ</t>
    </rPh>
    <rPh sb="10" eb="12">
      <t>ホケン</t>
    </rPh>
    <rPh sb="18" eb="20">
      <t>ジコ</t>
    </rPh>
    <rPh sb="20" eb="22">
      <t>フタン</t>
    </rPh>
    <rPh sb="22" eb="23">
      <t>ガク</t>
    </rPh>
    <rPh sb="24" eb="25">
      <t>フク</t>
    </rPh>
    <phoneticPr fontId="1"/>
  </si>
  <si>
    <t>管理費</t>
    <rPh sb="0" eb="3">
      <t>カンリヒ</t>
    </rPh>
    <phoneticPr fontId="1"/>
  </si>
  <si>
    <t>食費</t>
    <rPh sb="0" eb="2">
      <t>ショクヒ</t>
    </rPh>
    <phoneticPr fontId="1"/>
  </si>
  <si>
    <t>光熱水費</t>
    <rPh sb="0" eb="4">
      <t>コウネツスイヒ</t>
    </rPh>
    <phoneticPr fontId="1"/>
  </si>
  <si>
    <t>360-361</t>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</si>
  <si>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</si>
  <si>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</si>
  <si>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</si>
  <si>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12">
      <t>トクテイシセツニュウキョシャセイカツカイゴ</t>
    </rPh>
    <rPh sb="13" eb="14">
      <t>カン</t>
    </rPh>
    <rPh sb="16" eb="18">
      <t>リヨウ</t>
    </rPh>
    <rPh sb="18" eb="20">
      <t>リョウキン</t>
    </rPh>
    <rPh sb="21" eb="25">
      <t>サンテイコンキョ</t>
    </rPh>
    <phoneticPr fontId="1"/>
  </si>
  <si>
    <t>　※ 特定施設入居者生活介護の提供を行っていない場合は省略可能</t>
    <rPh sb="3" eb="14">
      <t>トクテイシセツニュウキョシャセイカツカイゴ</t>
    </rPh>
    <rPh sb="15" eb="17">
      <t>テイキョウ</t>
    </rPh>
    <rPh sb="18" eb="19">
      <t>オコナ</t>
    </rPh>
    <rPh sb="24" eb="26">
      <t>バアイ</t>
    </rPh>
    <rPh sb="27" eb="31">
      <t>ショウリャクカノウ</t>
    </rPh>
    <phoneticPr fontId="1"/>
  </si>
  <si>
    <t>費目</t>
    <rPh sb="0" eb="2">
      <t>ヒモク</t>
    </rPh>
    <phoneticPr fontId="1"/>
  </si>
  <si>
    <t>算定根拠</t>
    <rPh sb="0" eb="2">
      <t>サンテイ</t>
    </rPh>
    <rPh sb="2" eb="4">
      <t>コンキョ</t>
    </rPh>
    <phoneticPr fontId="1"/>
  </si>
  <si>
    <r>
      <t>特定施設入居者生活介護</t>
    </r>
    <r>
      <rPr>
        <sz val="8"/>
        <color theme="1"/>
        <rFont val="ＭＳ 明朝"/>
        <family val="1"/>
        <charset val="128"/>
      </rPr>
      <t>※</t>
    </r>
    <r>
      <rPr>
        <sz val="11"/>
        <color theme="1"/>
        <rFont val="ＭＳ 明朝"/>
        <family val="1"/>
        <charset val="128"/>
      </rPr>
      <t>に対する自己負担額</t>
    </r>
    <rPh sb="0" eb="11">
      <t>トクテイシセツニュウキョシャセイカツカイゴ</t>
    </rPh>
    <rPh sb="13" eb="14">
      <t>タイ</t>
    </rPh>
    <rPh sb="16" eb="18">
      <t>ジコ</t>
    </rPh>
    <rPh sb="18" eb="20">
      <t>フタン</t>
    </rPh>
    <rPh sb="20" eb="21">
      <t>ガク</t>
    </rPh>
    <phoneticPr fontId="1"/>
  </si>
  <si>
    <t>自立者への生活支援サービス（風邪・発熱・骨折・退院直後等の一時的介護サービス、見守り対象者への介護サービス、介護予防サービス、24時間体制での緊急対応と安否確認など）、要支援及び要介護者への人員過配置サービス（ヴィンテージ・ヴィラ及び移り住み時のトレクォーレに係る、指定基準上の直接処遇職員数を超えた配置）</t>
    <phoneticPr fontId="1"/>
  </si>
  <si>
    <r>
      <t>特定施設入居者生活介護</t>
    </r>
    <r>
      <rPr>
        <sz val="6"/>
        <color theme="1"/>
        <rFont val="ＭＳ 明朝"/>
        <family val="1"/>
        <charset val="128"/>
      </rPr>
      <t>※</t>
    </r>
    <r>
      <rPr>
        <sz val="9"/>
        <color theme="1"/>
        <rFont val="ＭＳ 明朝"/>
        <family val="1"/>
        <charset val="128"/>
      </rPr>
      <t>における人員配置が手厚い場合の介護サービス（上乗せサービス）</t>
    </r>
    <rPh sb="0" eb="11">
      <t>トクテイシセツニュウキョシャセイカツカイゴ</t>
    </rPh>
    <rPh sb="16" eb="18">
      <t>ジンイン</t>
    </rPh>
    <rPh sb="18" eb="20">
      <t>ハイチ</t>
    </rPh>
    <rPh sb="21" eb="23">
      <t>テアツ</t>
    </rPh>
    <rPh sb="24" eb="26">
      <t>バアイ</t>
    </rPh>
    <rPh sb="27" eb="29">
      <t>カイゴ</t>
    </rPh>
    <rPh sb="34" eb="36">
      <t>ウワノ</t>
    </rPh>
    <phoneticPr fontId="1"/>
  </si>
  <si>
    <t>368-369</t>
    <phoneticPr fontId="1"/>
  </si>
  <si>
    <t>（前払金の受領）※前払金を受領していない場合は省略可能</t>
    <rPh sb="1" eb="4">
      <t>マエバライキン</t>
    </rPh>
    <rPh sb="5" eb="7">
      <t>ジュリョウ</t>
    </rPh>
    <rPh sb="9" eb="12">
      <t>マエバライキン</t>
    </rPh>
    <rPh sb="13" eb="15">
      <t>ジュリョウ</t>
    </rPh>
    <rPh sb="20" eb="22">
      <t>バアイ</t>
    </rPh>
    <rPh sb="23" eb="27">
      <t>ショウリャクカノウ</t>
    </rPh>
    <phoneticPr fontId="1"/>
  </si>
  <si>
    <t>家賃・介護費用（あんしんサポート費）は、＜前払い方式(一時金方式)＞ ＜一部一時金方式＞とも、上記「6 利用料金（利用料金の算定根拠）」のとおり。</t>
    <rPh sb="0" eb="2">
      <t>ヤチン</t>
    </rPh>
    <rPh sb="3" eb="5">
      <t>カイゴ</t>
    </rPh>
    <rPh sb="5" eb="7">
      <t>ヒヨウ</t>
    </rPh>
    <rPh sb="16" eb="17">
      <t>ヒ</t>
    </rPh>
    <rPh sb="47" eb="49">
      <t>ジョウキ</t>
    </rPh>
    <rPh sb="52" eb="54">
      <t>リヨウ</t>
    </rPh>
    <rPh sb="54" eb="56">
      <t>リョウキン</t>
    </rPh>
    <rPh sb="57" eb="61">
      <t>リヨウリョウキン</t>
    </rPh>
    <rPh sb="62" eb="64">
      <t>サンテイ</t>
    </rPh>
    <rPh sb="64" eb="66">
      <t>コンキョ</t>
    </rPh>
    <phoneticPr fontId="1"/>
  </si>
  <si>
    <t>算出根拠</t>
    <rPh sb="0" eb="2">
      <t>サンシュツ</t>
    </rPh>
    <rPh sb="2" eb="4">
      <t>コンキョ</t>
    </rPh>
    <phoneticPr fontId="1"/>
  </si>
  <si>
    <t>ヵ月</t>
    <rPh sb="1" eb="2">
      <t>ゲツ</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</si>
  <si>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</si>
  <si>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</si>
  <si>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</si>
  <si>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</si>
  <si>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円</t>
    <rPh sb="0" eb="1">
      <t>エン</t>
    </rPh>
    <phoneticPr fontId="1"/>
  </si>
  <si>
    <t>初期償却率</t>
    <rPh sb="0" eb="2">
      <t>ショキ</t>
    </rPh>
    <rPh sb="2" eb="4">
      <t>ショウキャク</t>
    </rPh>
    <rPh sb="4" eb="5">
      <t>リツ</t>
    </rPh>
    <phoneticPr fontId="1"/>
  </si>
  <si>
    <t>％</t>
    <phoneticPr fontId="1"/>
  </si>
  <si>
    <t>割合では定めておりません。</t>
    <rPh sb="0" eb="2">
      <t>ワリアイ</t>
    </rPh>
    <rPh sb="4" eb="5">
      <t>サダ</t>
    </rPh>
    <phoneticPr fontId="1"/>
  </si>
  <si>
    <t>返還金の
算定方法</t>
    <rPh sb="0" eb="3">
      <t>ヘンカンキン</t>
    </rPh>
    <rPh sb="5" eb="7">
      <t>サンテイ</t>
    </rPh>
    <rPh sb="7" eb="9">
      <t>ホウホウ</t>
    </rPh>
    <phoneticPr fontId="1"/>
  </si>
  <si>
    <t>入居後３月を超えた契約終了</t>
    <rPh sb="0" eb="2">
      <t>ニュウキョ</t>
    </rPh>
    <rPh sb="2" eb="3">
      <t>ゴ</t>
    </rPh>
    <rPh sb="4" eb="5">
      <t>ゲツ</t>
    </rPh>
    <rPh sb="6" eb="7">
      <t>コ</t>
    </rPh>
    <rPh sb="9" eb="11">
      <t>ケイヤク</t>
    </rPh>
    <rPh sb="11" eb="13">
      <t>シュウリョウ</t>
    </rPh>
    <phoneticPr fontId="1"/>
  </si>
  <si>
    <t>入居後３月以内の
契約終了</t>
    <rPh sb="0" eb="2">
      <t>ニュウキョ</t>
    </rPh>
    <rPh sb="2" eb="3">
      <t>ゴ</t>
    </rPh>
    <rPh sb="4" eb="5">
      <t>ゲツ</t>
    </rPh>
    <rPh sb="5" eb="7">
      <t>イナイ</t>
    </rPh>
    <rPh sb="9" eb="11">
      <t>ケイヤク</t>
    </rPh>
    <rPh sb="11" eb="13">
      <t>シュウリョウ</t>
    </rPh>
    <phoneticPr fontId="1"/>
  </si>
  <si>
    <t>前払金の
保全先</t>
    <rPh sb="0" eb="3">
      <t>マエバライキン</t>
    </rPh>
    <rPh sb="5" eb="7">
      <t>ホゼン</t>
    </rPh>
    <rPh sb="7" eb="8">
      <t>サキ</t>
    </rPh>
    <phoneticPr fontId="1"/>
  </si>
  <si>
    <t>２　連帯保証を行う銀行等</t>
    <rPh sb="2" eb="4">
      <t>レンタイ</t>
    </rPh>
    <rPh sb="4" eb="6">
      <t>ホショウ</t>
    </rPh>
    <rPh sb="7" eb="8">
      <t>オコナ</t>
    </rPh>
    <rPh sb="9" eb="11">
      <t>ギンコウ</t>
    </rPh>
    <rPh sb="11" eb="12">
      <t>トウ</t>
    </rPh>
    <phoneticPr fontId="1"/>
  </si>
  <si>
    <t>１　全国有料老人ホーム協会以外の場合</t>
    <rPh sb="2" eb="8">
      <t>ゼンコクユウリョウロウジン</t>
    </rPh>
    <rPh sb="11" eb="13">
      <t>キョウカイ</t>
    </rPh>
    <rPh sb="13" eb="15">
      <t>イガイ</t>
    </rPh>
    <rPh sb="16" eb="18">
      <t>バアイ</t>
    </rPh>
    <phoneticPr fontId="1"/>
  </si>
  <si>
    <t>名称</t>
    <rPh sb="0" eb="2">
      <t>メイショウ</t>
    </rPh>
    <phoneticPr fontId="1"/>
  </si>
  <si>
    <t>不動産信用保証株式会社</t>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</si>
  <si>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</si>
  <si>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</si>
  <si>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</si>
  <si>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</si>
  <si>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</si>
  <si>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人</t>
    <rPh sb="0" eb="1">
      <t>ニン</t>
    </rPh>
    <phoneticPr fontId="1"/>
  </si>
  <si>
    <t>年齢別</t>
    <rPh sb="0" eb="2">
      <t>ネンレイ</t>
    </rPh>
    <rPh sb="2" eb="3">
      <t>ベツ</t>
    </rPh>
    <phoneticPr fontId="1"/>
  </si>
  <si>
    <t>65歳未満</t>
    <rPh sb="2" eb="3">
      <t>サイ</t>
    </rPh>
    <rPh sb="3" eb="5">
      <t>ミマン</t>
    </rPh>
    <phoneticPr fontId="1"/>
  </si>
  <si>
    <t>65歳以上75歳未満</t>
    <rPh sb="2" eb="5">
      <t>サイイジョウ</t>
    </rPh>
    <rPh sb="7" eb="8">
      <t>サイ</t>
    </rPh>
    <rPh sb="8" eb="10">
      <t>ミマン</t>
    </rPh>
    <phoneticPr fontId="1"/>
  </si>
  <si>
    <t>75歳以上85歳未満</t>
    <rPh sb="2" eb="5">
      <t>サイイジョウ</t>
    </rPh>
    <rPh sb="7" eb="8">
      <t>サイ</t>
    </rPh>
    <rPh sb="8" eb="10">
      <t>ミマン</t>
    </rPh>
    <phoneticPr fontId="1"/>
  </si>
  <si>
    <t>85歳以上</t>
    <rPh sb="2" eb="3">
      <t>サイ</t>
    </rPh>
    <rPh sb="3" eb="5">
      <t>イジョウ</t>
    </rPh>
    <phoneticPr fontId="1"/>
  </si>
  <si>
    <t>自立</t>
    <rPh sb="0" eb="2">
      <t>ジリツ</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</si>
  <si>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</si>
  <si>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</si>
  <si>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</si>
  <si>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</si>
  <si>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</si>
  <si>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</si>
  <si>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</si>
  <si>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要介護度別</t>
    <rPh sb="0" eb="1">
      <t>ヨウ</t>
    </rPh>
    <rPh sb="1" eb="3">
      <t>カイゴ</t>
    </rPh>
    <rPh sb="3" eb="4">
      <t>ド</t>
    </rPh>
    <rPh sb="4" eb="5">
      <t>ベツ</t>
    </rPh>
    <phoneticPr fontId="1"/>
  </si>
  <si>
    <t>入居期間別</t>
    <rPh sb="0" eb="2">
      <t>ニュウキョ</t>
    </rPh>
    <rPh sb="2" eb="4">
      <t>キカン</t>
    </rPh>
    <rPh sb="4" eb="5">
      <t>ベツ</t>
    </rPh>
    <phoneticPr fontId="1"/>
  </si>
  <si>
    <t>６ヵ月未満</t>
    <rPh sb="2" eb="3">
      <t>ゲツ</t>
    </rPh>
    <rPh sb="3" eb="5">
      <t>ミマン</t>
    </rPh>
    <phoneticPr fontId="1"/>
  </si>
  <si>
    <t>６ヵ月以上１年未満</t>
    <rPh sb="2" eb="3">
      <t>ゲツ</t>
    </rPh>
    <rPh sb="3" eb="5">
      <t>イジョウ</t>
    </rPh>
    <rPh sb="6" eb="7">
      <t>ネン</t>
    </rPh>
    <rPh sb="7" eb="9">
      <t>ミマン</t>
    </rPh>
    <phoneticPr fontId="1"/>
  </si>
  <si>
    <t>１年以上５年未満</t>
    <rPh sb="1" eb="4">
      <t>ネンイジョウ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</si>
  <si>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</si>
  <si>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</si>
  <si>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</si>
  <si>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</si>
  <si>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</si>
  <si>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</si>
  <si>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2">
      <t>ニュウキョ</t>
    </rPh>
    <rPh sb="2" eb="3">
      <t>リツ</t>
    </rPh>
    <phoneticPr fontId="1"/>
  </si>
  <si>
    <t>412-413</t>
    <phoneticPr fontId="1"/>
  </si>
  <si>
    <t>（前年度における退去者の状況）</t>
    <rPh sb="1" eb="4">
      <t>ゼンネンド</t>
    </rPh>
    <rPh sb="8" eb="11">
      <t>タイキョシャ</t>
    </rPh>
    <rPh sb="12" eb="14">
      <t>ジョウキョウ</t>
    </rPh>
    <phoneticPr fontId="1"/>
  </si>
  <si>
    <t>退去先別の人数</t>
    <rPh sb="0" eb="2">
      <t>タイキョ</t>
    </rPh>
    <rPh sb="2" eb="3">
      <t>サキ</t>
    </rPh>
    <rPh sb="3" eb="4">
      <t>ベツ</t>
    </rPh>
    <rPh sb="5" eb="7">
      <t>ニンズウ</t>
    </rPh>
    <phoneticPr fontId="1"/>
  </si>
  <si>
    <t>自宅等</t>
    <rPh sb="0" eb="2">
      <t>ジタク</t>
    </rPh>
    <rPh sb="2" eb="3">
      <t>トウ</t>
    </rPh>
    <phoneticPr fontId="1"/>
  </si>
  <si>
    <t>社会福祉施設</t>
    <rPh sb="0" eb="2">
      <t>シャカイ</t>
    </rPh>
    <rPh sb="2" eb="4">
      <t>フクシ</t>
    </rPh>
    <rPh sb="4" eb="6">
      <t>シセツ</t>
    </rPh>
    <phoneticPr fontId="1"/>
  </si>
  <si>
    <t>医療機関</t>
    <rPh sb="0" eb="2">
      <t>イリョウ</t>
    </rPh>
    <rPh sb="2" eb="4">
      <t>キカン</t>
    </rPh>
    <phoneticPr fontId="1"/>
  </si>
  <si>
    <t>死亡</t>
    <rPh sb="0" eb="2">
      <t>シボウ</t>
    </rPh>
    <phoneticPr fontId="1"/>
  </si>
  <si>
    <t>その他</t>
    <rPh sb="2" eb="3">
      <t>タ</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</si>
  <si>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</si>
  <si>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</si>
  <si>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</si>
  <si>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（解約事由の例）</t>
    <rPh sb="1" eb="3">
      <t>カイヤク</t>
    </rPh>
    <rPh sb="3" eb="5">
      <t>ジユウ</t>
    </rPh>
    <rPh sb="6" eb="7">
      <t>レイ</t>
    </rPh>
    <phoneticPr fontId="1"/>
  </si>
  <si>
    <t>苦情・事故等に関する体制</t>
    <rPh sb="0" eb="2">
      <t>クジョウ</t>
    </rPh>
    <rPh sb="3" eb="5">
      <t>ジコ</t>
    </rPh>
    <rPh sb="5" eb="6">
      <t>トウ</t>
    </rPh>
    <rPh sb="7" eb="8">
      <t>カン</t>
    </rPh>
    <rPh sb="10" eb="12">
      <t>タイセイ</t>
    </rPh>
    <phoneticPr fontId="1"/>
  </si>
  <si>
    <t>窓口１</t>
    <rPh sb="0" eb="2">
      <t>マドグチ</t>
    </rPh>
    <phoneticPr fontId="1"/>
  </si>
  <si>
    <t>窓口の名称</t>
    <rPh sb="0" eb="2">
      <t>マドグチ</t>
    </rPh>
    <rPh sb="3" eb="5">
      <t>メイショウ</t>
    </rPh>
    <phoneticPr fontId="1"/>
  </si>
  <si>
    <t>電話番号</t>
    <rPh sb="0" eb="2">
      <t>デンワ</t>
    </rPh>
    <rPh sb="2" eb="4">
      <t>バンゴウ</t>
    </rPh>
    <phoneticPr fontId="1"/>
  </si>
  <si>
    <t>-</t>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</si>
  <si>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</si>
  <si>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</si>
  <si>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</si>
  <si>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</si>
  <si>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時</t>
    <rPh sb="0" eb="1">
      <t>ジ</t>
    </rPh>
    <phoneticPr fontId="1"/>
  </si>
  <si>
    <t>分</t>
    <rPh sb="0" eb="1">
      <t>フン</t>
    </rPh>
    <phoneticPr fontId="1"/>
  </si>
  <si>
    <t>～</t>
    <phoneticPr fontId="1"/>
  </si>
  <si>
    <t>定休日</t>
    <rPh sb="0" eb="3">
      <t>テイキュウビ</t>
    </rPh>
    <phoneticPr fontId="1"/>
  </si>
  <si>
    <t>窓口２</t>
    <rPh sb="0" eb="2">
      <t>マドグチ</t>
    </rPh>
    <phoneticPr fontId="1"/>
  </si>
  <si>
    <t>神奈川県住宅供給公社
高齢者事業部 運営課</t>
    <phoneticPr fontId="1"/>
  </si>
  <si>
    <t>651</t>
    <phoneticPr fontId="1"/>
  </si>
  <si>
    <t>1885</t>
    <phoneticPr fontId="1"/>
  </si>
  <si>
    <t>窓口３</t>
    <rPh sb="0" eb="2">
      <t>マドグチ</t>
    </rPh>
    <phoneticPr fontId="1"/>
  </si>
  <si>
    <t>329</t>
    <phoneticPr fontId="1"/>
  </si>
  <si>
    <t>3447</t>
    <phoneticPr fontId="1"/>
  </si>
  <si>
    <t>窓口４</t>
    <rPh sb="0" eb="2">
      <t>マドグチ</t>
    </rPh>
    <phoneticPr fontId="1"/>
  </si>
  <si>
    <t>窓口５</t>
    <rPh sb="0" eb="2">
      <t>マドグチ</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</si>
  <si>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</si>
  <si>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１　あり</t>
    <phoneticPr fontId="1"/>
  </si>
  <si>
    <t>１　ありの場合</t>
    <rPh sb="5" eb="7">
      <t>バアイ</t>
    </rPh>
    <phoneticPr fontId="1"/>
  </si>
  <si>
    <t>その内容</t>
    <rPh sb="2" eb="4">
      <t>ナイヨウ</t>
    </rPh>
    <phoneticPr fontId="1"/>
  </si>
  <si>
    <t>事業活動包括保険
（東京海上日動火災保険株式会社）</t>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</si>
  <si>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</si>
  <si>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損害賠償責任保険の
加入状況</t>
    <rPh sb="0" eb="2">
      <t>ソンガイ</t>
    </rPh>
    <rPh sb="2" eb="4">
      <t>バイショウ</t>
    </rPh>
    <rPh sb="4" eb="6">
      <t>セキニン</t>
    </rPh>
    <rPh sb="6" eb="8">
      <t>ホケン</t>
    </rPh>
    <rPh sb="10" eb="12">
      <t>カニュウ</t>
    </rPh>
    <rPh sb="12" eb="14">
      <t>ジョウキョウ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</si>
  <si>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</si>
  <si>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3">
      <t>リヨウ</t>
    </rPh>
    <rPh sb="3" eb="4">
      <t>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</si>
  <si>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
意見箱等利用者の意見等
を把握する取組の状況</t>
    <rPh sb="0" eb="3">
      <t>リヨウシャ</t>
    </rPh>
    <rPh sb="8" eb="10">
      <t>チョウサ</t>
    </rPh>
    <rPh sb="12" eb="14">
      <t>イケン</t>
    </rPh>
    <rPh sb="14" eb="15">
      <t>バコ</t>
    </rPh>
    <rPh sb="15" eb="16">
      <t>トウ</t>
    </rPh>
    <rPh sb="16" eb="19">
      <t>リヨウシャ</t>
    </rPh>
    <rPh sb="20" eb="22">
      <t>イケン</t>
    </rPh>
    <rPh sb="22" eb="23">
      <t>トウ</t>
    </rPh>
    <rPh sb="25" eb="27">
      <t>ハアク</t>
    </rPh>
    <rPh sb="29" eb="30">
      <t>ト</t>
    </rPh>
    <rPh sb="30" eb="31">
      <t>ク</t>
    </rPh>
    <rPh sb="32" eb="34">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</si>
  <si>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</si>
  <si>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</si>
  <si>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</si>
  <si>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</si>
  <si>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公益社団法人かながわ福祉サービス振興会</t>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</si>
  <si>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</si>
  <si>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4">
      <t>ケイヤク</t>
    </rPh>
    <rPh sb="4" eb="5">
      <t>ショ</t>
    </rPh>
    <rPh sb="6" eb="8">
      <t>ヒナガタ</t>
    </rPh>
    <phoneticPr fontId="1"/>
  </si>
  <si>
    <t>管理規程</t>
    <rPh sb="0" eb="2">
      <t>カンリ</t>
    </rPh>
    <rPh sb="2" eb="4">
      <t>キテイ</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</si>
  <si>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</si>
  <si>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</si>
  <si>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２　入居希望者に交付</t>
    <rPh sb="2" eb="4">
      <t>ニュウキョ</t>
    </rPh>
    <rPh sb="4" eb="7">
      <t>キボウシャ</t>
    </rPh>
    <rPh sb="8" eb="10">
      <t>コウフ</t>
    </rPh>
    <phoneticPr fontId="1"/>
  </si>
  <si>
    <t>運営懇談会</t>
    <rPh sb="0" eb="2">
      <t>ウンエイ</t>
    </rPh>
    <rPh sb="2" eb="5">
      <t>コンダンカイ</t>
    </rPh>
    <phoneticPr fontId="1"/>
  </si>
  <si>
    <t>（開催頻度）年</t>
    <rPh sb="1" eb="3">
      <t>カイサイ</t>
    </rPh>
    <rPh sb="3" eb="5">
      <t>ヒンド</t>
    </rPh>
    <rPh sb="6" eb="7">
      <t>ネン</t>
    </rPh>
    <phoneticPr fontId="1"/>
  </si>
  <si>
    <t>回</t>
    <rPh sb="0" eb="1">
      <t>カイ</t>
    </rPh>
    <phoneticPr fontId="1"/>
  </si>
  <si>
    <t>２　なしの場合</t>
    <rPh sb="5" eb="7">
      <t>バアイ</t>
    </rPh>
    <phoneticPr fontId="1"/>
  </si>
  <si>
    <t>（内容）</t>
    <rPh sb="1" eb="3">
      <t>ナイヨウ</t>
    </rPh>
    <phoneticPr fontId="1"/>
  </si>
  <si>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</si>
  <si>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</si>
  <si>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一定の要介護状態になった場合には、入居契約に基づき、提携施設「トレクォーレ横浜・若葉台」または「トレクォーレ横須賀」に移り住んでいただきます。この場合、追加費用はありません。また、居室面積変更にともなう費用の調整は行いません。</t>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</si>
  <si>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8">
      <t>コウレイシャム</t>
    </rPh>
    <rPh sb="39" eb="41">
      <t>ジュウタク</t>
    </rPh>
    <rPh sb="42" eb="44">
      <t>トウロク</t>
    </rPh>
    <phoneticPr fontId="1"/>
  </si>
  <si>
    <t>２　なし</t>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</si>
  <si>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</si>
  <si>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4">
      <t>ユウリョウロウジン</t>
    </rPh>
    <rPh sb="7" eb="9">
      <t>セッチ</t>
    </rPh>
    <rPh sb="9" eb="11">
      <t>ウンエイ</t>
    </rPh>
    <rPh sb="11" eb="13">
      <t>シドウ</t>
    </rPh>
    <rPh sb="13" eb="15">
      <t>シシン</t>
    </rPh>
    <rPh sb="16" eb="19">
      <t>フテキゴウ</t>
    </rPh>
    <rPh sb="19" eb="21">
      <t>ジコウ</t>
    </rPh>
    <phoneticPr fontId="1"/>
  </si>
  <si>
    <t>備考</t>
    <rPh sb="0" eb="2">
      <t>ビコウ</t>
    </rPh>
    <phoneticPr fontId="1"/>
  </si>
  <si>
    <t>添付資料：別添１（別に実施する介護サービス一覧表）</t>
    <rPh sb="0" eb="2">
      <t>テンプ</t>
    </rPh>
    <rPh sb="2" eb="4">
      <t>シリョウ</t>
    </rPh>
    <rPh sb="5" eb="7">
      <t>ベッテン</t>
    </rPh>
    <rPh sb="9" eb="10">
      <t>ベツ</t>
    </rPh>
    <rPh sb="11" eb="13">
      <t>ジッシ</t>
    </rPh>
    <rPh sb="15" eb="17">
      <t>カイゴ</t>
    </rPh>
    <rPh sb="21" eb="23">
      <t>イチラン</t>
    </rPh>
    <rPh sb="23" eb="24">
      <t>ヒョウ</t>
    </rPh>
    <phoneticPr fontId="1"/>
  </si>
  <si>
    <t>　　　　　別添２（個別選択による介護サービス一覧表）</t>
    <rPh sb="5" eb="7">
      <t>ベッテン</t>
    </rPh>
    <rPh sb="9" eb="11">
      <t>コベツ</t>
    </rPh>
    <rPh sb="11" eb="13">
      <t>センタク</t>
    </rPh>
    <rPh sb="16" eb="18">
      <t>カイゴ</t>
    </rPh>
    <rPh sb="22" eb="24">
      <t>イチラン</t>
    </rPh>
    <rPh sb="24" eb="25">
      <t>ヒョウ</t>
    </rPh>
    <phoneticPr fontId="1"/>
  </si>
  <si>
    <t>※</t>
    <phoneticPr fontId="1"/>
  </si>
  <si>
    <t>様</t>
    <rPh sb="0" eb="1">
      <t>サマ</t>
    </rPh>
    <phoneticPr fontId="1"/>
  </si>
  <si>
    <t>説明年月日</t>
    <rPh sb="0" eb="2">
      <t>セツメイ</t>
    </rPh>
    <rPh sb="2" eb="5">
      <t>ネンガッピ</t>
    </rPh>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</si>
  <si>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</si>
  <si>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</si>
  <si>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</si>
  <si>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</si>
  <si>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</si>
  <si>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(内容)</t>
    <rPh sb="1" eb="3">
      <t>ナイヨウ</t>
    </rPh>
    <phoneticPr fontId="1"/>
  </si>
  <si>
    <t>①　入居申込書に虚偽の事項を記載する等の不正な方法により入居したとき。
②　管理運営費、健康管理費、家賃、その他の費用等、毎月支払うべき金員の支払いを３箇月以上怠り、またはしばしば遅延し、その遅延が信頼関係を破壊するものと考えられるとき。
③　契約に定める禁止条項、承諾条項、通知事項、協議事項等について違反し、または共同生活の秩序を乱す行為があったとき。
④　入居者の行動が、他の入居者または職員等の生命に危害を及ぼし､または、その危害の切迫した恐れがあり、かつ施設における通常の接遇方法及び介護方法ではこれを防止することができないとき。</t>
    <phoneticPr fontId="1"/>
  </si>
  <si>
    <t>　必要はありません）。</t>
    <rPh sb="1" eb="3">
      <t>ヒツヨウ</t>
    </rPh>
    <phoneticPr fontId="1"/>
  </si>
  <si>
    <t>別添１</t>
    <rPh sb="0" eb="2">
      <t>ベッテン</t>
    </rPh>
    <phoneticPr fontId="1"/>
  </si>
  <si>
    <t>介護サービスの種類</t>
    <rPh sb="0" eb="2">
      <t>カイゴ</t>
    </rPh>
    <rPh sb="7" eb="9">
      <t>シュルイ</t>
    </rPh>
    <phoneticPr fontId="1"/>
  </si>
  <si>
    <t>有無</t>
    <rPh sb="0" eb="2">
      <t>ウム</t>
    </rPh>
    <phoneticPr fontId="1"/>
  </si>
  <si>
    <t>主な事業所の名称</t>
    <rPh sb="0" eb="1">
      <t>オモ</t>
    </rPh>
    <rPh sb="2" eb="4">
      <t>ジギョウ</t>
    </rPh>
    <rPh sb="4" eb="5">
      <t>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</si>
  <si>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</si>
  <si>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</si>
  <si>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</si>
  <si>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</si>
  <si>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２　無</t>
    <rPh sb="2" eb="3">
      <t>ナ</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</si>
  <si>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</si>
  <si>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</si>
  <si>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</si>
  <si>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</si>
  <si>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</si>
  <si>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</si>
  <si>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8">
      <t>セイカツカイゴ</t>
    </rPh>
    <phoneticPr fontId="1"/>
  </si>
  <si>
    <t>短期入所療養介護</t>
    <rPh sb="0" eb="2">
      <t>タンキ</t>
    </rPh>
    <rPh sb="2" eb="4">
      <t>ニュウショ</t>
    </rPh>
    <rPh sb="4" eb="6">
      <t>リョウヨウ</t>
    </rPh>
    <rPh sb="6" eb="8">
      <t>カイゴ</t>
    </rPh>
    <phoneticPr fontId="1"/>
  </si>
  <si>
    <t>特定施設入居者生活介護</t>
    <rPh sb="0" eb="11">
      <t>トクテイシセツニュウキョシャセイカツカイゴ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</si>
  <si>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</si>
  <si>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</si>
  <si>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6">
      <t>チイキミッチャクガタ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</si>
  <si>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</si>
  <si>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</si>
  <si>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5">
      <t>チイキミッチャクガタ</t>
    </rPh>
    <rPh sb="5" eb="9">
      <t>ツウショカイゴ</t>
    </rPh>
    <phoneticPr fontId="1"/>
  </si>
  <si>
    <t>認知症対応型通所介護</t>
    <rPh sb="0" eb="10">
      <t>ニンチショウタイオウガタツウショカイゴ</t>
    </rPh>
    <phoneticPr fontId="1"/>
  </si>
  <si>
    <t>小規模多機能型居宅介護</t>
    <rPh sb="0" eb="3">
      <t>ショウキボ</t>
    </rPh>
    <rPh sb="3" eb="11">
      <t>タキノウガタキョタクカイゴ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</si>
  <si>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</si>
  <si>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5">
      <t>チイキミッチャクガタ</t>
    </rPh>
    <rPh sb="5" eb="16">
      <t>トクテイシセツニュウキョシャセイカツカイゴ</t>
    </rPh>
    <phoneticPr fontId="1"/>
  </si>
  <si>
    <t>看護小規模多機能型居宅介護</t>
    <rPh sb="0" eb="2">
      <t>カンゴ</t>
    </rPh>
    <rPh sb="2" eb="5">
      <t>ショウキボ</t>
    </rPh>
    <rPh sb="5" eb="13">
      <t>タキノウガタキョタクカイゴ</t>
    </rPh>
    <phoneticPr fontId="1"/>
  </si>
  <si>
    <t>＜居宅介護予防サービス＞</t>
    <rPh sb="1" eb="3">
      <t>キョタク</t>
    </rPh>
    <rPh sb="3" eb="5">
      <t>カイゴ</t>
    </rPh>
    <rPh sb="5" eb="7">
      <t>ヨボウ</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</si>
  <si>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</si>
  <si>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</si>
  <si>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</si>
  <si>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介護予防居宅療養管理指導</t>
    <rPh sb="0" eb="4">
      <t>カイゴヨボウ</t>
    </rPh>
    <rPh sb="4" eb="6">
      <t>キョタク</t>
    </rPh>
    <rPh sb="6" eb="8">
      <t>リョウヨウ</t>
    </rPh>
    <rPh sb="8" eb="10">
      <t>カンリ</t>
    </rPh>
    <rPh sb="10" eb="12">
      <t>シドウ</t>
    </rPh>
    <phoneticPr fontId="1"/>
  </si>
  <si>
    <t>介護予防通所リハビリテーション</t>
    <rPh sb="0" eb="2">
      <t>カイゴ</t>
    </rPh>
    <rPh sb="2" eb="4">
      <t>ヨボウ</t>
    </rPh>
    <rPh sb="4" eb="6">
      <t>ツウショ</t>
    </rPh>
    <phoneticPr fontId="1"/>
  </si>
  <si>
    <t>介護予防短期入所生活介護</t>
    <rPh sb="0" eb="4">
      <t>カイゴヨボウ</t>
    </rPh>
    <rPh sb="4" eb="6">
      <t>タンキ</t>
    </rPh>
    <rPh sb="6" eb="8">
      <t>ニュウショ</t>
    </rPh>
    <rPh sb="8" eb="12">
      <t>セイカツカイゴ</t>
    </rPh>
    <phoneticPr fontId="1"/>
  </si>
  <si>
    <t>介護予防短期入所療養介護</t>
    <rPh sb="0" eb="4">
      <t>カイゴヨボウ</t>
    </rPh>
    <rPh sb="4" eb="6">
      <t>タンキ</t>
    </rPh>
    <rPh sb="6" eb="8">
      <t>ニュウショ</t>
    </rPh>
    <rPh sb="8" eb="10">
      <t>リョウヨウ</t>
    </rPh>
    <rPh sb="10" eb="12">
      <t>カイゴ</t>
    </rPh>
    <phoneticPr fontId="1"/>
  </si>
  <si>
    <t>介護予防特定施設入居者生活介護</t>
    <rPh sb="0" eb="2">
      <t>カイゴ</t>
    </rPh>
    <rPh sb="2" eb="4">
      <t>ヨボウ</t>
    </rPh>
    <rPh sb="4" eb="15">
      <t>トクテイシセツニュウキョシャセイカツカイゴ</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</si>
  <si>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</si>
  <si>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6">
      <t>カイゴヨボウ</t>
    </rPh>
    <rPh sb="6" eb="8">
      <t>フクシ</t>
    </rPh>
    <rPh sb="8" eb="10">
      <t>ヨウグ</t>
    </rPh>
    <rPh sb="10" eb="12">
      <t>ハンバイ</t>
    </rPh>
    <phoneticPr fontId="1"/>
  </si>
  <si>
    <t>＜地域密着型介護予防サービス＞</t>
    <rPh sb="1" eb="6">
      <t>チイキミッチャクガタ</t>
    </rPh>
    <rPh sb="6" eb="8">
      <t>カイゴ</t>
    </rPh>
    <rPh sb="8" eb="10">
      <t>ヨボウ</t>
    </rPh>
    <phoneticPr fontId="1"/>
  </si>
  <si>
    <t>介護予防認知症対応型通所介護</t>
    <rPh sb="0" eb="2">
      <t>カイゴ</t>
    </rPh>
    <rPh sb="2" eb="4">
      <t>ヨボウ</t>
    </rPh>
    <rPh sb="4" eb="14">
      <t>ニンチショウタイオウガタツウショカイゴ</t>
    </rPh>
    <phoneticPr fontId="1"/>
  </si>
  <si>
    <t>介護予防小規模多機能型居宅介護</t>
    <rPh sb="0" eb="2">
      <t>カイゴ</t>
    </rPh>
    <rPh sb="2" eb="4">
      <t>ヨボウ</t>
    </rPh>
    <rPh sb="4" eb="7">
      <t>ショウキボ</t>
    </rPh>
    <rPh sb="7" eb="15">
      <t>タキノウガタキョタクカイゴ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</si>
  <si>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</si>
  <si>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介護予防支援</t>
    <rPh sb="0" eb="2">
      <t>カイゴ</t>
    </rPh>
    <rPh sb="2" eb="4">
      <t>ヨボウ</t>
    </rPh>
    <rPh sb="4" eb="6">
      <t>シエン</t>
    </rPh>
    <phoneticPr fontId="1"/>
  </si>
  <si>
    <t>＜介護保険施設＞</t>
    <rPh sb="1" eb="3">
      <t>カイゴ</t>
    </rPh>
    <rPh sb="3" eb="5">
      <t>ホケン</t>
    </rPh>
    <rPh sb="5" eb="7">
      <t>シセツ</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</si>
  <si>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</si>
  <si>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</si>
  <si>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</si>
  <si>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</si>
  <si>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</si>
  <si>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2">
      <t>ホウモン</t>
    </rPh>
    <rPh sb="2" eb="3">
      <t>ガタ</t>
    </rPh>
    <phoneticPr fontId="1"/>
  </si>
  <si>
    <t>通所型サービス</t>
    <rPh sb="0" eb="2">
      <t>ツウショ</t>
    </rPh>
    <rPh sb="2" eb="3">
      <t>ガタ</t>
    </rPh>
    <phoneticPr fontId="1"/>
  </si>
  <si>
    <t>その他生活支援サービス</t>
    <rPh sb="2" eb="3">
      <t>タ</t>
    </rPh>
    <rPh sb="3" eb="5">
      <t>セイカツ</t>
    </rPh>
    <rPh sb="5" eb="7">
      <t>シエン</t>
    </rPh>
    <phoneticPr fontId="1"/>
  </si>
  <si>
    <t>地域密着型介護老人福祉施設入所者生活介護</t>
    <phoneticPr fontId="1"/>
  </si>
  <si>
    <t>居宅介護支援</t>
    <rPh sb="0" eb="2">
      <t>キョタク</t>
    </rPh>
    <rPh sb="2" eb="4">
      <t>カイゴ</t>
    </rPh>
    <rPh sb="4" eb="6">
      <t>シエン</t>
    </rPh>
    <phoneticPr fontId="1"/>
  </si>
  <si>
    <t>別添２　有料老人ホーム・サービス付き高齢者向け住宅が提供するサービスの一覧表</t>
    <rPh sb="0" eb="2">
      <t>ベッテン</t>
    </rPh>
    <phoneticPr fontId="1"/>
  </si>
  <si>
    <t>１　あり</t>
    <phoneticPr fontId="1"/>
  </si>
  <si>
    <t>特定施設入居者生活介護（地域密着型・介護予防を含む）の指定の有無</t>
    <rPh sb="0" eb="11">
      <t>トクテイシセツニュウキョシャセイカツカイゴ</t>
    </rPh>
    <rPh sb="12" eb="17">
      <t>チイキミッチャクガタ</t>
    </rPh>
    <rPh sb="18" eb="20">
      <t>カイゴ</t>
    </rPh>
    <rPh sb="20" eb="22">
      <t>ヨボウ</t>
    </rPh>
    <rPh sb="23" eb="24">
      <t>フク</t>
    </rPh>
    <rPh sb="27" eb="29">
      <t>シテイ</t>
    </rPh>
    <rPh sb="30" eb="32">
      <t>ウム</t>
    </rPh>
    <phoneticPr fontId="1"/>
  </si>
  <si>
    <t>備　考</t>
    <rPh sb="0" eb="1">
      <t>ビ</t>
    </rPh>
    <rPh sb="2" eb="3">
      <t>コウ</t>
    </rPh>
    <phoneticPr fontId="1"/>
  </si>
  <si>
    <t>介護サービス</t>
    <rPh sb="0" eb="2">
      <t>カイゴ</t>
    </rPh>
    <phoneticPr fontId="1"/>
  </si>
  <si>
    <t>特浴介助</t>
    <rPh sb="0" eb="2">
      <t>トクヨク</t>
    </rPh>
    <rPh sb="2" eb="4">
      <t>カイジョ</t>
    </rPh>
    <phoneticPr fontId="1"/>
  </si>
  <si>
    <t>機能訓練</t>
    <rPh sb="0" eb="2">
      <t>キノウ</t>
    </rPh>
    <rPh sb="2" eb="4">
      <t>クンレン</t>
    </rPh>
    <phoneticPr fontId="1"/>
  </si>
  <si>
    <t>通院介助</t>
    <rPh sb="0" eb="4">
      <t>ツウインカイジョ</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</si>
  <si>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</si>
  <si>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</si>
  <si>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</si>
  <si>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t>
    <phoneticPr fontId="1"/>
  </si>
  <si>
    <t>実費</t>
    <rPh sb="0" eb="2">
      <t>ジッピ</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</si>
  <si>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</si>
  <si>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</si>
  <si>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</si>
  <si>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</si>
  <si>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7">
      <t>ゲゼン</t>
    </rPh>
    <phoneticPr fontId="1"/>
  </si>
  <si>
    <t>おやつ</t>
    <phoneticPr fontId="1"/>
  </si>
  <si>
    <t>役所手続き代行</t>
    <rPh sb="0" eb="4">
      <t>ヤクショテツヅ</t>
    </rPh>
    <rPh sb="5" eb="7">
      <t>ダイコウ</t>
    </rPh>
    <phoneticPr fontId="1"/>
  </si>
  <si>
    <t>金銭・貯金管理</t>
    <rPh sb="0" eb="2">
      <t>キンセン</t>
    </rPh>
    <rPh sb="3" eb="5">
      <t>チョキン</t>
    </rPh>
    <rPh sb="5" eb="7">
      <t>カンリ</t>
    </rPh>
    <phoneticPr fontId="1"/>
  </si>
  <si>
    <t>備考欄参照</t>
    <rPh sb="0" eb="2">
      <t>ビコウ</t>
    </rPh>
    <rPh sb="2" eb="3">
      <t>ラン</t>
    </rPh>
    <rPh sb="3" eb="5">
      <t>サンショウ</t>
    </rPh>
    <phoneticPr fontId="1"/>
  </si>
  <si>
    <r>
      <t>料金</t>
    </r>
    <r>
      <rPr>
        <sz val="8"/>
        <color theme="1"/>
        <rFont val="ＭＳ 明朝"/>
        <family val="1"/>
        <charset val="128"/>
      </rPr>
      <t>※３</t>
    </r>
    <rPh sb="0" eb="2">
      <t>リョウキン</t>
    </rPh>
    <phoneticPr fontId="1"/>
  </si>
  <si>
    <t>(利用者が全額負担)</t>
    <rPh sb="1" eb="4">
      <t>リヨウシャ</t>
    </rPh>
    <rPh sb="5" eb="7">
      <t>ゼンガク</t>
    </rPh>
    <rPh sb="7" eb="9">
      <t>フタン</t>
    </rPh>
    <phoneticPr fontId="1"/>
  </si>
  <si>
    <r>
      <t xml:space="preserve">包含
</t>
    </r>
    <r>
      <rPr>
        <sz val="8"/>
        <color theme="1"/>
        <rFont val="ＭＳ 明朝"/>
        <family val="1"/>
        <charset val="128"/>
      </rPr>
      <t>※２</t>
    </r>
    <rPh sb="0" eb="2">
      <t>ホウガン</t>
    </rPh>
    <phoneticPr fontId="1"/>
  </si>
  <si>
    <r>
      <t xml:space="preserve">都度
</t>
    </r>
    <r>
      <rPr>
        <sz val="8"/>
        <color theme="1"/>
        <rFont val="ＭＳ 明朝"/>
        <family val="1"/>
        <charset val="128"/>
      </rPr>
      <t>※２</t>
    </r>
    <rPh sb="0" eb="2">
      <t>ツド</t>
    </rPh>
    <phoneticPr fontId="1"/>
  </si>
  <si>
    <t>健康管理サービス</t>
    <rPh sb="0" eb="4">
      <t>ケンコウカンリ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</si>
  <si>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</si>
  <si>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</si>
  <si>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</si>
  <si>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</si>
  <si>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</si>
  <si>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</si>
  <si>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</si>
  <si>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</si>
  <si>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</si>
  <si>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有料老人ホーム・サービス付き高齢者向け住宅が提供するサービスの一覧表</t>
    <phoneticPr fontId="1"/>
  </si>
  <si>
    <t>個別の利用料金で、実施するサービス</t>
    <rPh sb="0" eb="2">
      <t>コベツ</t>
    </rPh>
    <rPh sb="3" eb="5">
      <t>リヨウ</t>
    </rPh>
    <rPh sb="5" eb="7">
      <t>リョウキン</t>
    </rPh>
    <rPh sb="9" eb="11">
      <t>ジッシ</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</si>
  <si>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19">
      <t>チュウカク</t>
    </rPh>
    <rPh sb="19" eb="21">
      <t>シナイ</t>
    </rPh>
    <rPh sb="22" eb="24">
      <t>ジッシ</t>
    </rPh>
    <rPh sb="26" eb="27">
      <t>タ</t>
    </rPh>
    <rPh sb="28" eb="30">
      <t>カイゴ</t>
    </rPh>
    <rPh sb="34" eb="35">
      <t>トウ</t>
    </rPh>
    <phoneticPr fontId="1"/>
  </si>
  <si>
    <t>主たる事務所の所在地</t>
    <rPh sb="0" eb="1">
      <t>シュ</t>
    </rPh>
    <rPh sb="3" eb="5">
      <t>ジム</t>
    </rPh>
    <rPh sb="5" eb="6">
      <t>ショ</t>
    </rPh>
    <rPh sb="7" eb="10">
      <t>ショザイチ</t>
    </rPh>
    <phoneticPr fontId="1"/>
  </si>
  <si>
    <t>所在地（建物名等）</t>
    <rPh sb="0" eb="3">
      <t>ショザイチ</t>
    </rPh>
    <rPh sb="4" eb="6">
      <t>タテモノ</t>
    </rPh>
    <rPh sb="6" eb="7">
      <t>メイ</t>
    </rPh>
    <rPh sb="7" eb="8">
      <t>ナド</t>
    </rPh>
    <phoneticPr fontId="1"/>
  </si>
  <si>
    <t>契約期間</t>
    <rPh sb="0" eb="2">
      <t>ケイヤク</t>
    </rPh>
    <rPh sb="2" eb="4">
      <t>キカン</t>
    </rPh>
    <phoneticPr fontId="1"/>
  </si>
  <si>
    <t>１　全ての居室あり</t>
    <rPh sb="2" eb="3">
      <t>スベ</t>
    </rPh>
    <rPh sb="5" eb="7">
      <t>キョシツ</t>
    </rPh>
    <phoneticPr fontId="1"/>
  </si>
  <si>
    <t>１　全ての便所あり</t>
    <rPh sb="2" eb="3">
      <t>スベ</t>
    </rPh>
    <rPh sb="5" eb="7">
      <t>ベンジョ</t>
    </rPh>
    <phoneticPr fontId="1"/>
  </si>
  <si>
    <t>１　全ての浴室あり</t>
    <rPh sb="2" eb="3">
      <t>スベ</t>
    </rPh>
    <rPh sb="5" eb="7">
      <t>ヨクシツ</t>
    </rPh>
    <phoneticPr fontId="1"/>
  </si>
  <si>
    <t>安否確認又は状況把握サービス</t>
    <rPh sb="0" eb="2">
      <t>アンピ</t>
    </rPh>
    <rPh sb="2" eb="4">
      <t>カクニン</t>
    </rPh>
    <rPh sb="4" eb="5">
      <t>マタ</t>
    </rPh>
    <rPh sb="6" eb="8">
      <t>ジョウキョウ</t>
    </rPh>
    <rPh sb="8" eb="10">
      <t>ハアク</t>
    </rPh>
    <phoneticPr fontId="1"/>
  </si>
  <si>
    <t>（介護サービスの内容）　※特定施設入居者生活介護の提供を行っていない場合は省略可能</t>
    <rPh sb="1" eb="3">
      <t>カイゴ</t>
    </rPh>
    <rPh sb="8" eb="10">
      <t>ナイヨウ</t>
    </rPh>
    <rPh sb="25" eb="27">
      <t>テイキョウ</t>
    </rPh>
    <phoneticPr fontId="1"/>
  </si>
  <si>
    <t>退院・退所時連携加算</t>
    <rPh sb="0" eb="2">
      <t>タイイン</t>
    </rPh>
    <rPh sb="3" eb="5">
      <t>タイショ</t>
    </rPh>
    <rPh sb="5" eb="6">
      <t>ジ</t>
    </rPh>
    <rPh sb="6" eb="8">
      <t>レンケイ</t>
    </rPh>
    <rPh sb="8" eb="10">
      <t>カサン</t>
    </rPh>
    <phoneticPr fontId="1"/>
  </si>
  <si>
    <t>※複数選択可</t>
    <rPh sb="1" eb="3">
      <t>フクスウ</t>
    </rPh>
    <rPh sb="3" eb="5">
      <t>センタク</t>
    </rPh>
    <rPh sb="5" eb="6">
      <t>カ</t>
    </rPh>
    <phoneticPr fontId="1"/>
  </si>
  <si>
    <t>一時介護室へ移る場合</t>
    <rPh sb="0" eb="2">
      <t>イチジ</t>
    </rPh>
    <rPh sb="2" eb="5">
      <t>カイゴシツ</t>
    </rPh>
    <rPh sb="6" eb="7">
      <t>ウツ</t>
    </rPh>
    <rPh sb="8" eb="10">
      <t>バアイ</t>
    </rPh>
    <phoneticPr fontId="1"/>
  </si>
  <si>
    <t>事業主体から解約を求める場合</t>
    <rPh sb="0" eb="2">
      <t>ジギョウ</t>
    </rPh>
    <rPh sb="2" eb="4">
      <t>シュタイ</t>
    </rPh>
    <rPh sb="6" eb="8">
      <t>カイヤク</t>
    </rPh>
    <rPh sb="9" eb="10">
      <t>モト</t>
    </rPh>
    <rPh sb="12" eb="14">
      <t>バアイ</t>
    </rPh>
    <phoneticPr fontId="1"/>
  </si>
  <si>
    <t>（資格を有している介護職員の人数）</t>
    <rPh sb="1" eb="3">
      <t>シカク</t>
    </rPh>
    <rPh sb="4" eb="5">
      <t>ユウ</t>
    </rPh>
    <rPh sb="9" eb="11">
      <t>カイゴ</t>
    </rPh>
    <rPh sb="11" eb="13">
      <t>ショクイン</t>
    </rPh>
    <rPh sb="14" eb="16">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</si>
  <si>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</si>
  <si>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特定施設入居者生活介護の利用者に対する看護・介護職員の割合
（一般型特定施設以外の場合、本欄は省略可能）</t>
    <rPh sb="0" eb="11">
      <t>トクテイシセツニュウキョシャセイカツカイゴ</t>
    </rPh>
    <rPh sb="12" eb="14">
      <t>リヨウ</t>
    </rPh>
    <rPh sb="14" eb="15">
      <t>シャ</t>
    </rPh>
    <rPh sb="16" eb="17">
      <t>タイ</t>
    </rPh>
    <rPh sb="19" eb="21">
      <t>カンゴ</t>
    </rPh>
    <rPh sb="22" eb="24">
      <t>カイゴ</t>
    </rPh>
    <rPh sb="24" eb="26">
      <t>ショクイン</t>
    </rPh>
    <rPh sb="27" eb="29">
      <t>ワリアイ</t>
    </rPh>
    <rPh sb="32" eb="34">
      <t>イッパン</t>
    </rPh>
    <rPh sb="34" eb="35">
      <t>カタ</t>
    </rPh>
    <rPh sb="35" eb="37">
      <t>トクテイ</t>
    </rPh>
    <rPh sb="37" eb="39">
      <t>シセツ</t>
    </rPh>
    <rPh sb="39" eb="41">
      <t>イガイ</t>
    </rPh>
    <rPh sb="42" eb="44">
      <t>バアイ</t>
    </rPh>
    <rPh sb="45" eb="47">
      <t>ホンラン</t>
    </rPh>
    <rPh sb="48" eb="50">
      <t>ショウリャク</t>
    </rPh>
    <rPh sb="50" eb="52">
      <t>カノウ</t>
    </rPh>
    <phoneticPr fontId="1"/>
  </si>
  <si>
    <t>外部サービス利用型特定施設である有料老人ホームの介護サービス提供体制
（外部サービス利用型特定施設以外の場合、本欄は省略可能）</t>
    <phoneticPr fontId="1"/>
  </si>
  <si>
    <t>利用料金の支払い方式
【表示事項】</t>
    <rPh sb="0" eb="2">
      <t>リヨウ</t>
    </rPh>
    <rPh sb="2" eb="4">
      <t>リョウキン</t>
    </rPh>
    <rPh sb="5" eb="7">
      <t>シハラ</t>
    </rPh>
    <rPh sb="8" eb="10">
      <t>ホウシキ</t>
    </rPh>
    <rPh sb="12" eb="16">
      <t>ヒョウジジコウ</t>
    </rPh>
    <phoneticPr fontId="1"/>
  </si>
  <si>
    <t>３　不在期間が○日以上の場合に限り、日割り計算で減額の場合</t>
    <rPh sb="2" eb="4">
      <t>フザイ</t>
    </rPh>
    <rPh sb="4" eb="6">
      <t>キカン</t>
    </rPh>
    <rPh sb="8" eb="11">
      <t>ニチイジョウ</t>
    </rPh>
    <rPh sb="12" eb="14">
      <t>バアイ</t>
    </rPh>
    <rPh sb="15" eb="16">
      <t>カギ</t>
    </rPh>
    <rPh sb="18" eb="20">
      <t>ヒワ</t>
    </rPh>
    <rPh sb="21" eb="23">
      <t>ケイサン</t>
    </rPh>
    <rPh sb="24" eb="26">
      <t>ゲンガク</t>
    </rPh>
    <rPh sb="27" eb="29">
      <t>バアイ</t>
    </rPh>
    <phoneticPr fontId="1"/>
  </si>
  <si>
    <t>条件</t>
    <rPh sb="0" eb="2">
      <t>ジョウケン</t>
    </rPh>
    <phoneticPr fontId="1"/>
  </si>
  <si>
    <t>入居者の状況</t>
    <rPh sb="0" eb="2">
      <t>ニュウキョ</t>
    </rPh>
    <rPh sb="2" eb="3">
      <t>モノ</t>
    </rPh>
    <rPh sb="4" eb="6">
      <t>ジョウキョウ</t>
    </rPh>
    <phoneticPr fontId="1"/>
  </si>
  <si>
    <r>
      <rPr>
        <b/>
        <sz val="11"/>
        <color theme="1"/>
        <rFont val="ＭＳ ゴシック"/>
        <family val="3"/>
        <charset val="128"/>
      </rPr>
      <t>＜前払い方式(一時金方式)＞</t>
    </r>
    <r>
      <rPr>
        <sz val="11"/>
        <color theme="1"/>
        <rFont val="ＭＳ 明朝"/>
        <family val="1"/>
        <charset val="128"/>
      </rPr>
      <t xml:space="preserve">
入居一時金は、厚生労働省の事務連絡(平成24年3月16日付)で示された下記算式に基づき算定。
●入居一時金の額 ＝（A 月額家賃相当額 × B 想定居住期間)＋(C 想定居住期間を超えて契約が継続する場合に備えて受領する額）
●追加入居一時金の額 ＝（A´追加家賃相当額 × B´想定居住期間)＋(C´想定居住期間を超えて契約が継続する場合に備えて受領する額）
A 月額家賃相当額：施設の整備に要した費用、維持修繕費、管理事務費等を基礎として住戸間の格差等を勘案し設定
A´追加家賃相当額：専用居室以外の施設利用の対価として月額家賃相当額を基に設定
B･B´ 想定居住期間：厚生労働省の簡易生命表を基に男性比率を30％と設定した男女混合の死亡率から、確率的に入居者のうち概ね50％の方が入居し続けることが予想される期間で、期間内の契約終了時は未経過分の月額家賃相当額または追加家賃相当額を返還
C･C´ 想定居住期間を超えて契約が継続する場合に備えて受領する額：BまたはB´の期間を超え、入居者の全員が退去する時点までの予測家賃相当額</t>
    </r>
    <phoneticPr fontId="1"/>
  </si>
  <si>
    <r>
      <rPr>
        <b/>
        <sz val="11"/>
        <color theme="1"/>
        <rFont val="ＭＳ ゴシック"/>
        <family val="3"/>
        <charset val="128"/>
      </rPr>
      <t>＜前払い方式(一時金方式)＞ ＜一部一時金方式＞とも</t>
    </r>
    <r>
      <rPr>
        <sz val="11"/>
        <color theme="1"/>
        <rFont val="ＭＳ 明朝"/>
        <family val="1"/>
        <charset val="128"/>
      </rPr>
      <t xml:space="preserve">
</t>
    </r>
    <r>
      <rPr>
        <b/>
        <sz val="11"/>
        <color theme="1"/>
        <rFont val="ＭＳ ゴシック"/>
        <family val="3"/>
        <charset val="128"/>
      </rPr>
      <t>「あんしんサポート費」</t>
    </r>
    <r>
      <rPr>
        <sz val="11"/>
        <color theme="1"/>
        <rFont val="ＭＳ 明朝"/>
        <family val="1"/>
        <charset val="128"/>
      </rPr>
      <t>は、厚生労働省の事務連絡(平成24年3月16日付)で示された下記算式に基づき算定。
あんしんサポート費(一時金)の額 ＝（A 月額あんしんサポート費相当額 × B 想定居住期間）＋（C 想定居住期間を超えて契約が継続する場合に備えて受領する額）
A 月額あんしんサポート費相当額：自立者への生活支援サービス費用及び要支援及び要介護者への人員過配置サービス費用を勘案し設定
B 想定居住期間：厚生労働省の簡易生命表を基に男性比率を30％と設定した男女混合の死亡率から、確率的に入居者のうち概ね50％の方が入居し続けることが予想される期間で、期間内の契約終了時は未経過分の月額あんしんサポート費相当額を返還
C 想定居住期間を超えて契約が継続する場合に備えて受領する額：Bの期間を超え、入居者の全員が退去する時点までの予測あんしんサポート費相当額
あんしんサポート費は、自立者への生活支援サービス費用（風邪・発熱・骨折・退院直後等の一時的介護サービス、見守り対象者への介護サービス、介護予防サービス、24時間体制での緊急対応と安否確認など）、要支援及び要介護者への人員過配置サービス費用（ヴィンテージ・ヴィラ及び移り住み時のトレクォーレに係る、指定基準上の直接処遇職員数を超えて配置する費用）に充当します。65歳～83歳まで入居指定日時点の年齢に応じて1歳毎に設定しています。</t>
    </r>
    <phoneticPr fontId="1"/>
  </si>
  <si>
    <r>
      <rPr>
        <b/>
        <sz val="11"/>
        <color theme="1"/>
        <rFont val="ＭＳ ゴシック"/>
        <family val="3"/>
        <charset val="128"/>
      </rPr>
      <t>＜月払い方式＞</t>
    </r>
    <r>
      <rPr>
        <sz val="11"/>
        <color theme="1"/>
        <rFont val="ＭＳ 明朝"/>
        <family val="1"/>
        <charset val="128"/>
      </rPr>
      <t xml:space="preserve">
</t>
    </r>
    <r>
      <rPr>
        <b/>
        <sz val="11"/>
        <color theme="1"/>
        <rFont val="ＭＳ ゴシック"/>
        <family val="3"/>
        <charset val="128"/>
      </rPr>
      <t>「あんしんサポート費」</t>
    </r>
    <r>
      <rPr>
        <sz val="11"/>
        <color theme="1"/>
        <rFont val="ＭＳ 明朝"/>
        <family val="1"/>
        <charset val="128"/>
      </rPr>
      <t>として１人あたり月額</t>
    </r>
    <r>
      <rPr>
        <sz val="11"/>
        <color rgb="FFFF0000"/>
        <rFont val="ＭＳ 明朝"/>
        <family val="1"/>
        <charset val="128"/>
      </rPr>
      <t>48,400</t>
    </r>
    <r>
      <rPr>
        <sz val="11"/>
        <color theme="1"/>
        <rFont val="ＭＳ 明朝"/>
        <family val="1"/>
        <charset val="128"/>
      </rPr>
      <t>円
あんしんサポート費は、自立者への生活支援サービス費用（風邪・発熱・骨折・退院直後等の一時的介護サービス、見守り対象者への介護サービス、介護予防サービス、24時間体制での緊急対応と安否確認など）、要支援及び要介護者への人員過配置サービス費用（ヴィンテージ・ヴィラ及び移り住み時のトレクォーレに係る、指定基準上の直接処遇職員数を超えて配置する費用）に充当します。
※ 管理運営費、健康管理費等と合わせてお支払いいただきます。</t>
    </r>
    <phoneticPr fontId="1"/>
  </si>
  <si>
    <r>
      <rPr>
        <b/>
        <sz val="11"/>
        <color theme="1"/>
        <rFont val="ＭＳ ゴシック"/>
        <family val="3"/>
        <charset val="128"/>
      </rPr>
      <t xml:space="preserve">「健康管理費」
</t>
    </r>
    <r>
      <rPr>
        <sz val="11"/>
        <color theme="1"/>
        <rFont val="ＭＳ 明朝"/>
        <family val="1"/>
        <charset val="128"/>
      </rPr>
      <t>１人あたり月額</t>
    </r>
    <r>
      <rPr>
        <sz val="11"/>
        <color rgb="FFFF0000"/>
        <rFont val="ＭＳ 明朝"/>
        <family val="1"/>
        <charset val="128"/>
      </rPr>
      <t>8,800</t>
    </r>
    <r>
      <rPr>
        <sz val="11"/>
        <color theme="1"/>
        <rFont val="ＭＳ 明朝"/>
        <family val="1"/>
        <charset val="128"/>
      </rPr>
      <t>円（本体</t>
    </r>
    <r>
      <rPr>
        <sz val="11"/>
        <color rgb="FFFF0000"/>
        <rFont val="ＭＳ 明朝"/>
        <family val="1"/>
        <charset val="128"/>
      </rPr>
      <t>8,000</t>
    </r>
    <r>
      <rPr>
        <sz val="11"/>
        <color theme="1"/>
        <rFont val="ＭＳ 明朝"/>
        <family val="1"/>
        <charset val="128"/>
      </rPr>
      <t>円・消費税</t>
    </r>
    <r>
      <rPr>
        <sz val="11"/>
        <color rgb="FFFF0000"/>
        <rFont val="ＭＳ 明朝"/>
        <family val="1"/>
        <charset val="128"/>
      </rPr>
      <t>800</t>
    </r>
    <r>
      <rPr>
        <sz val="11"/>
        <color theme="1"/>
        <rFont val="ＭＳ 明朝"/>
        <family val="1"/>
        <charset val="128"/>
      </rPr>
      <t>円）
自立者への健康管理サービス費用（人間ドック受診、健康相談、協力医療機関等との連携等）に充当。
※ 入居後、施設の介護保険サービスを利用していない期間のみ</t>
    </r>
    <r>
      <rPr>
        <sz val="11"/>
        <color theme="1"/>
        <rFont val="ＭＳ 明朝"/>
        <family val="3"/>
        <charset val="128"/>
      </rPr>
      <t>。</t>
    </r>
    <rPh sb="1" eb="3">
      <t>ケンコウ</t>
    </rPh>
    <rPh sb="3" eb="5">
      <t>カンリ</t>
    </rPh>
    <rPh sb="5" eb="6">
      <t>ヒ</t>
    </rPh>
    <rPh sb="80" eb="81">
      <t>ナド</t>
    </rPh>
    <phoneticPr fontId="1"/>
  </si>
  <si>
    <t>65歳～83歳まで入居指定日時点の年齢に
応じて１歳毎に設定（9～24年）</t>
    <rPh sb="35" eb="36">
      <t>ネン</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</si>
  <si>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</si>
  <si>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事業者が、契約に基づくサービスを提供中に、自らの故意または過失によって万一事故が発生し、入居者の生命・身体・財産に損害が発生した場合、事業者は速やかに入居者に対して損害を賠償します。
ただし、入居者に過失がある場合には、賠償額を減ずることができるものとします。
なお、事業者は、自己の責に帰すべき事由がない場合、損害賠償責任を負いません。とりわけ以下に該当する場合には、事業者は損害賠償責任を免れます。
一　天災地変、火災、盗難、暴動等あるいは自由な外出中
　　の事故などにより、入居者が損害を被った場合
二　入居者が、事業者によるサービスの実施に当たって必
　　要な事項に関する聴取・確認に対して故意にこれを告
　　げず、あるいは不実の告知を行ったことに起因して入
　　居者に損害が発生した場合</t>
    <phoneticPr fontId="1"/>
  </si>
  <si>
    <t>１　代替措置ありの場合</t>
    <rPh sb="2" eb="4">
      <t>ダイタイ</t>
    </rPh>
    <rPh sb="4" eb="6">
      <t>ソチ</t>
    </rPh>
    <rPh sb="9" eb="11">
      <t>バアイ</t>
    </rPh>
    <phoneticPr fontId="1"/>
  </si>
  <si>
    <t>有料老人ホーム設置運営指導方針「５.規模及び構造設備」に合致しない事項</t>
    <rPh sb="0" eb="4">
      <t>ユウリョウロウジン</t>
    </rPh>
    <rPh sb="7" eb="9">
      <t>セッチ</t>
    </rPh>
    <rPh sb="9" eb="11">
      <t>ウンエイ</t>
    </rPh>
    <rPh sb="11" eb="13">
      <t>シドウ</t>
    </rPh>
    <rPh sb="13" eb="15">
      <t>ホウシン</t>
    </rPh>
    <rPh sb="18" eb="20">
      <t>キボ</t>
    </rPh>
    <rPh sb="20" eb="21">
      <t>オヨ</t>
    </rPh>
    <rPh sb="22" eb="24">
      <t>コウゾウ</t>
    </rPh>
    <rPh sb="24" eb="26">
      <t>セツビ</t>
    </rPh>
    <rPh sb="28" eb="30">
      <t>ガッチ</t>
    </rPh>
    <rPh sb="33" eb="35">
      <t>ジコウ</t>
    </rPh>
    <phoneticPr fontId="1"/>
  </si>
  <si>
    <t>合致しない事項が
ある場合の内容</t>
    <rPh sb="0" eb="2">
      <t>ガッチ</t>
    </rPh>
    <rPh sb="5" eb="7">
      <t>ジコウ</t>
    </rPh>
    <rPh sb="11" eb="13">
      <t>バアイ</t>
    </rPh>
    <rPh sb="14" eb="16">
      <t>ナイヨウ</t>
    </rPh>
    <phoneticPr fontId="1"/>
  </si>
  <si>
    <t>不適合事項がある
場合の内容</t>
    <rPh sb="0" eb="3">
      <t>フテキゴウ</t>
    </rPh>
    <rPh sb="3" eb="5">
      <t>ジコウ</t>
    </rPh>
    <rPh sb="9" eb="11">
      <t>バアイ</t>
    </rPh>
    <rPh sb="12" eb="14">
      <t>ナイヨウ</t>
    </rPh>
    <phoneticPr fontId="1"/>
  </si>
  <si>
    <t>指定の更新日(直近)</t>
    <rPh sb="0" eb="2">
      <t>シテイ</t>
    </rPh>
    <rPh sb="3" eb="6">
      <t>コウシンビ</t>
    </rPh>
    <rPh sb="7" eb="9">
      <t>チョッキン</t>
    </rPh>
    <phoneticPr fontId="1"/>
  </si>
  <si>
    <t>賃貸の種別</t>
    <rPh sb="0" eb="2">
      <t>チンタイ</t>
    </rPh>
    <rPh sb="3" eb="5">
      <t>シュベツ</t>
    </rPh>
    <phoneticPr fontId="1"/>
  </si>
  <si>
    <t>居室区分
【表示事項】</t>
    <rPh sb="0" eb="2">
      <t>キョシツ</t>
    </rPh>
    <rPh sb="2" eb="4">
      <t>クブン</t>
    </rPh>
    <rPh sb="6" eb="10">
      <t>ヒョウジジコウ</t>
    </rPh>
    <phoneticPr fontId="1"/>
  </si>
  <si>
    <t>＜食事＞
　健康寿命を延ばすため、バランスの取れたおいしく体に
　良い食事を提供。
＜運動＞
　健康寿命を延ばすため、心身を動かす楽しさや参加する
　喜びを体感できる運動プログラムを提供。
＜生きがい＞
　健康寿命を延ばすため、生きがいづくりや楽しいふれあ
　いの機会を提供。</t>
    <phoneticPr fontId="1"/>
  </si>
  <si>
    <t>人員配置が手厚い介護サービスの
実施の有無</t>
    <rPh sb="0" eb="2">
      <t>ジンイン</t>
    </rPh>
    <rPh sb="2" eb="4">
      <t>ハイチ</t>
    </rPh>
    <rPh sb="5" eb="7">
      <t>テアツ</t>
    </rPh>
    <rPh sb="8" eb="10">
      <t>カイゴ</t>
    </rPh>
    <rPh sb="16" eb="18">
      <t>ジッシ</t>
    </rPh>
    <rPh sb="19" eb="21">
      <t>ウム</t>
    </rPh>
    <phoneticPr fontId="1"/>
  </si>
  <si>
    <t>入居時に満65歳以上で、原則として、要支援・要介護認定を受けておらず、ご自身の身の回りのことがご自身でできる健康状態の方が、１人または２人で入居できます。
２人入居の場合は、夫婦・三親等内の血族、または一親等の姻族の方に限ります。</t>
    <rPh sb="0" eb="2">
      <t>ニュウキョ</t>
    </rPh>
    <rPh sb="2" eb="3">
      <t>ジ</t>
    </rPh>
    <rPh sb="4" eb="5">
      <t>マン</t>
    </rPh>
    <rPh sb="7" eb="10">
      <t>サイイジョウ</t>
    </rPh>
    <rPh sb="12" eb="14">
      <t>ゲンソク</t>
    </rPh>
    <rPh sb="18" eb="21">
      <t>ヨウシエン</t>
    </rPh>
    <rPh sb="22" eb="23">
      <t>ヨウ</t>
    </rPh>
    <rPh sb="23" eb="25">
      <t>カイゴ</t>
    </rPh>
    <rPh sb="25" eb="27">
      <t>ニンテイ</t>
    </rPh>
    <rPh sb="28" eb="29">
      <t>ウ</t>
    </rPh>
    <rPh sb="36" eb="38">
      <t>ジシン</t>
    </rPh>
    <rPh sb="39" eb="40">
      <t>ミ</t>
    </rPh>
    <rPh sb="41" eb="42">
      <t>マワ</t>
    </rPh>
    <rPh sb="48" eb="50">
      <t>ジシン</t>
    </rPh>
    <rPh sb="54" eb="56">
      <t>ケンコウ</t>
    </rPh>
    <rPh sb="56" eb="58">
      <t>ジョウタイ</t>
    </rPh>
    <rPh sb="59" eb="60">
      <t>カタ</t>
    </rPh>
    <rPh sb="63" eb="64">
      <t>ニン</t>
    </rPh>
    <rPh sb="68" eb="69">
      <t>ニン</t>
    </rPh>
    <rPh sb="70" eb="72">
      <t>ニュウキョ</t>
    </rPh>
    <rPh sb="79" eb="80">
      <t>ニン</t>
    </rPh>
    <rPh sb="80" eb="82">
      <t>ニュウキョ</t>
    </rPh>
    <rPh sb="83" eb="85">
      <t>バアイ</t>
    </rPh>
    <rPh sb="87" eb="89">
      <t>フウフ</t>
    </rPh>
    <rPh sb="90" eb="93">
      <t>サンシントウ</t>
    </rPh>
    <rPh sb="93" eb="94">
      <t>ナイ</t>
    </rPh>
    <rPh sb="95" eb="97">
      <t>ケツゾク</t>
    </rPh>
    <rPh sb="101" eb="104">
      <t>イッシントウ</t>
    </rPh>
    <rPh sb="105" eb="107">
      <t>インゾク</t>
    </rPh>
    <rPh sb="108" eb="109">
      <t>カタ</t>
    </rPh>
    <rPh sb="110" eb="111">
      <t>カギ</t>
    </rPh>
    <phoneticPr fontId="1"/>
  </si>
  <si>
    <t>(施設から)解約条項に該当する場合､90日の予告期間をもって契約を解除する場合あり｡
(入居者から)30日以上の予告期間をもって公社の定める契約解除届を提出｡１人入居の契約解除もしくは２人入居の２人が同時に契約解除する場合､契約解除の日までに居室を明け渡す｡</t>
    <rPh sb="6" eb="8">
      <t>カイヤク</t>
    </rPh>
    <rPh sb="8" eb="10">
      <t>ジョウコウ</t>
    </rPh>
    <rPh sb="11" eb="13">
      <t>ガイトウ</t>
    </rPh>
    <rPh sb="15" eb="17">
      <t>バアイ</t>
    </rPh>
    <rPh sb="37" eb="39">
      <t>バアイ</t>
    </rPh>
    <phoneticPr fontId="1"/>
  </si>
  <si>
    <t>※ 有料老人ホームの職員について記載すること（同一法人が運営する他の事務所の職員については記載する</t>
    <rPh sb="2" eb="4">
      <t>ユウリョウ</t>
    </rPh>
    <rPh sb="4" eb="6">
      <t>ロウジン</t>
    </rPh>
    <rPh sb="10" eb="12">
      <t>ショクイン</t>
    </rPh>
    <rPh sb="16" eb="18">
      <t>キサイ</t>
    </rPh>
    <rPh sb="23" eb="25">
      <t>ドウイツ</t>
    </rPh>
    <rPh sb="25" eb="27">
      <t>ホウジン</t>
    </rPh>
    <rPh sb="28" eb="30">
      <t>ウンエイ</t>
    </rPh>
    <rPh sb="32" eb="33">
      <t>ホカ</t>
    </rPh>
    <rPh sb="34" eb="36">
      <t>ジム</t>
    </rPh>
    <rPh sb="36" eb="37">
      <t>ショ</t>
    </rPh>
    <rPh sb="38" eb="40">
      <t>ショクイン</t>
    </rPh>
    <phoneticPr fontId="1"/>
  </si>
  <si>
    <t>※１ 常勤換算人数とは、当該事業所の従業者の勤務延時間数を当該事業所において常勤の従業者が勤務すべき時間数で
　　 除することにより、当該事業所の従業者の人数を常勤の従業者の人数に換算した人数をいう。
※２ 特定施設入居者生活介護等を提供しない場合は、記入不要。</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rPh sb="38" eb="40">
      <t>ジョウキン</t>
    </rPh>
    <rPh sb="41" eb="44">
      <t>ジュウギョウシャ</t>
    </rPh>
    <rPh sb="45" eb="47">
      <t>キンム</t>
    </rPh>
    <rPh sb="50" eb="53">
      <t>ジカンスウ</t>
    </rPh>
    <rPh sb="58" eb="59">
      <t>ジョ</t>
    </rPh>
    <rPh sb="67" eb="72">
      <t>トウガイジギョウショ</t>
    </rPh>
    <rPh sb="73" eb="76">
      <t>ジュウギョウシャ</t>
    </rPh>
    <rPh sb="77" eb="79">
      <t>ニンズウ</t>
    </rPh>
    <rPh sb="80" eb="82">
      <t>ジョウキン</t>
    </rPh>
    <rPh sb="83" eb="86">
      <t>ジュウギョウシャ</t>
    </rPh>
    <rPh sb="87" eb="89">
      <t>ニンズウ</t>
    </rPh>
    <rPh sb="90" eb="92">
      <t>カンサン</t>
    </rPh>
    <rPh sb="94" eb="96">
      <t>ニンズウ</t>
    </rPh>
    <rPh sb="104" eb="115">
      <t>トクテイシセツニュウキョシャセイカツカイゴ</t>
    </rPh>
    <rPh sb="115" eb="116">
      <t>トウ</t>
    </rPh>
    <rPh sb="117" eb="119">
      <t>テイキョウ</t>
    </rPh>
    <rPh sb="122" eb="124">
      <t>バアイ</t>
    </rPh>
    <rPh sb="126" eb="128">
      <t>キニュウ</t>
    </rPh>
    <rPh sb="128" eb="130">
      <t>フヨウ</t>
    </rPh>
    <phoneticPr fontId="1"/>
  </si>
  <si>
    <t>訪問介護事業所の名称</t>
    <rPh sb="0" eb="2">
      <t>ホウモン</t>
    </rPh>
    <rPh sb="2" eb="4">
      <t>カイゴ</t>
    </rPh>
    <rPh sb="4" eb="6">
      <t>ジギョウ</t>
    </rPh>
    <rPh sb="6" eb="7">
      <t>ショ</t>
    </rPh>
    <rPh sb="8" eb="10">
      <t>メイショウ</t>
    </rPh>
    <phoneticPr fontId="1"/>
  </si>
  <si>
    <t>訪問看護事業所の名称</t>
    <rPh sb="0" eb="2">
      <t>ホウモン</t>
    </rPh>
    <rPh sb="2" eb="4">
      <t>カンゴ</t>
    </rPh>
    <rPh sb="4" eb="6">
      <t>ジギョウ</t>
    </rPh>
    <rPh sb="6" eb="7">
      <t>ショ</t>
    </rPh>
    <rPh sb="8" eb="10">
      <t>メイショウ</t>
    </rPh>
    <phoneticPr fontId="1"/>
  </si>
  <si>
    <t>通所介護事業所の名称</t>
    <rPh sb="0" eb="2">
      <t>ツウショ</t>
    </rPh>
    <rPh sb="2" eb="4">
      <t>カイゴ</t>
    </rPh>
    <rPh sb="4" eb="6">
      <t>ジギョウ</t>
    </rPh>
    <rPh sb="6" eb="7">
      <t>ショ</t>
    </rPh>
    <rPh sb="8" eb="10">
      <t>メイショウ</t>
    </rPh>
    <phoneticPr fontId="1"/>
  </si>
  <si>
    <t>※１ 介護予防・地域密着型の場合を含む。
※２ 有料老人ホーム事業として受領する費用（訪問介護などの介護保険サービスに関わる介護費用は、
　　 同一法人によって提供される介護サービスであっても、本欄には記入していない。）</t>
    <rPh sb="3" eb="5">
      <t>カイゴ</t>
    </rPh>
    <rPh sb="5" eb="7">
      <t>ヨボウ</t>
    </rPh>
    <rPh sb="8" eb="13">
      <t>チイキミッチャクガタ</t>
    </rPh>
    <rPh sb="14" eb="16">
      <t>バアイ</t>
    </rPh>
    <rPh sb="17" eb="18">
      <t>フク</t>
    </rPh>
    <rPh sb="24" eb="28">
      <t>ユウリョウロウジン</t>
    </rPh>
    <rPh sb="31" eb="33">
      <t>ジギョウ</t>
    </rPh>
    <rPh sb="36" eb="38">
      <t>ジュリョウ</t>
    </rPh>
    <rPh sb="40" eb="42">
      <t>ヒヨウ</t>
    </rPh>
    <rPh sb="43" eb="45">
      <t>ホウモン</t>
    </rPh>
    <rPh sb="45" eb="47">
      <t>カイゴ</t>
    </rPh>
    <rPh sb="50" eb="52">
      <t>カイゴ</t>
    </rPh>
    <rPh sb="52" eb="54">
      <t>ホケン</t>
    </rPh>
    <rPh sb="59" eb="60">
      <t>カカ</t>
    </rPh>
    <rPh sb="62" eb="64">
      <t>カイゴ</t>
    </rPh>
    <rPh sb="64" eb="66">
      <t>ヒヨウ</t>
    </rPh>
    <rPh sb="72" eb="74">
      <t>ドウイツ</t>
    </rPh>
    <rPh sb="74" eb="76">
      <t>ホウジン</t>
    </rPh>
    <rPh sb="80" eb="82">
      <t>テイキョウ</t>
    </rPh>
    <rPh sb="85" eb="87">
      <t>カイゴ</t>
    </rPh>
    <rPh sb="97" eb="99">
      <t>ホンラン</t>
    </rPh>
    <rPh sb="101" eb="103">
      <t>キニュウ</t>
    </rPh>
    <phoneticPr fontId="1"/>
  </si>
  <si>
    <t>（健康管理費）8,800</t>
    <rPh sb="1" eb="3">
      <t>ケンコウ</t>
    </rPh>
    <rPh sb="3" eb="5">
      <t>カンリ</t>
    </rPh>
    <rPh sb="5" eb="6">
      <t>ヒ</t>
    </rPh>
    <phoneticPr fontId="1"/>
  </si>
  <si>
    <r>
      <rPr>
        <b/>
        <sz val="11"/>
        <color theme="1"/>
        <rFont val="ＭＳ ゴシック"/>
        <family val="3"/>
        <charset val="128"/>
      </rPr>
      <t>《前払い方式(一時金方式)・一部一時金方式　共通》</t>
    </r>
    <r>
      <rPr>
        <sz val="11"/>
        <color theme="1"/>
        <rFont val="ＭＳ 明朝"/>
        <family val="1"/>
        <charset val="128"/>
      </rPr>
      <t xml:space="preserve">
※ 入居一時金（１人目の入居一時金)：入居一時金は、目的施設（居室及び共用施設）を終身にわたって利用するための家賃相当額に充当します。65歳～83歳まで入居指定日時点の年齢に応じて１歳毎に設定しています。
※ 追加入居一時金（２人目の入居一時金)：追加入居一時金は、専用居室以外の施設利用料相当額です。65歳～83歳まで入居指定日時点の年齢に応じて１歳毎に設定しており、居室に関わらず一律の額となります。
※ 追加入居一時金の一部一時金方式はありません。
※ ２人入居の場合、年齢の低い方について入居一時金を、年齢の高い方について追加入居一時金をお支払いいただきます。また、一時金方式と月払い方式、または一部一時金方式と月払い方式を組み合わせることはできません。
※ 入居後に支払い方法を変更することはできません。</t>
    </r>
    <rPh sb="22" eb="24">
      <t>キョウツウ</t>
    </rPh>
    <phoneticPr fontId="1"/>
  </si>
  <si>
    <t>月払いのみ６</t>
    <rPh sb="0" eb="1">
      <t>ツキ</t>
    </rPh>
    <rPh sb="1" eb="2">
      <t>バラ</t>
    </rPh>
    <phoneticPr fontId="1"/>
  </si>
  <si>
    <t>※ 介護予防・地域密着型の場合を含む</t>
    <rPh sb="2" eb="4">
      <t>カイゴ</t>
    </rPh>
    <rPh sb="4" eb="6">
      <t>ヨボウ</t>
    </rPh>
    <rPh sb="7" eb="12">
      <t>チイキミッチャクガタ</t>
    </rPh>
    <rPh sb="13" eb="15">
      <t>バアイ</t>
    </rPh>
    <rPh sb="16" eb="17">
      <t>フク</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</si>
  <si>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</si>
  <si>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事業収支計画書</t>
    <rPh sb="0" eb="2">
      <t>ジギョウ</t>
    </rPh>
    <rPh sb="2" eb="4">
      <t>シュウシ</t>
    </rPh>
    <rPh sb="4" eb="6">
      <t>ケイカク</t>
    </rPh>
    <rPh sb="6" eb="7">
      <t>ショ</t>
    </rPh>
    <phoneticPr fontId="1"/>
  </si>
  <si>
    <t>有料老人ホーム設置時の
老人福祉法第29条第１項
に規定する届出</t>
    <rPh sb="0" eb="4">
      <t>ユウリョウロウジン</t>
    </rPh>
    <rPh sb="7" eb="9">
      <t>セッチ</t>
    </rPh>
    <rPh sb="9" eb="10">
      <t>ジ</t>
    </rPh>
    <rPh sb="12" eb="14">
      <t>ロウジン</t>
    </rPh>
    <rPh sb="14" eb="16">
      <t>フクシ</t>
    </rPh>
    <rPh sb="16" eb="17">
      <t>ホウ</t>
    </rPh>
    <rPh sb="17" eb="18">
      <t>ダイ</t>
    </rPh>
    <rPh sb="20" eb="21">
      <t>ジョウ</t>
    </rPh>
    <rPh sb="21" eb="22">
      <t>ダイ</t>
    </rPh>
    <rPh sb="23" eb="24">
      <t>コウ</t>
    </rPh>
    <rPh sb="26" eb="28">
      <t>キテイ</t>
    </rPh>
    <rPh sb="30" eb="32">
      <t>トドケデ</t>
    </rPh>
    <phoneticPr fontId="1"/>
  </si>
  <si>
    <r>
      <t>ケアつきこうれいしゃじゅうたく「ヴィンテージ・ヴィラ</t>
    </r>
    <r>
      <rPr>
        <sz val="11"/>
        <color rgb="FF0066FF"/>
        <rFont val="ＭＳ 明朝"/>
        <family val="1"/>
        <charset val="128"/>
      </rPr>
      <t>よこはま</t>
    </r>
    <r>
      <rPr>
        <sz val="11"/>
        <rFont val="ＭＳ 明朝"/>
        <family val="1"/>
        <charset val="128"/>
      </rPr>
      <t>」</t>
    </r>
    <phoneticPr fontId="1"/>
  </si>
  <si>
    <r>
      <t>ケア付高齢者住宅「ヴィンテージ・ヴィラ</t>
    </r>
    <r>
      <rPr>
        <sz val="11"/>
        <color rgb="FF0066FF"/>
        <rFont val="ＭＳ 明朝"/>
        <family val="1"/>
        <charset val="128"/>
      </rPr>
      <t>横浜</t>
    </r>
    <r>
      <rPr>
        <sz val="11"/>
        <color theme="1"/>
        <rFont val="ＭＳ 明朝"/>
        <family val="1"/>
        <charset val="128"/>
      </rPr>
      <t>」</t>
    </r>
    <rPh sb="2" eb="3">
      <t>ツ</t>
    </rPh>
    <rPh sb="3" eb="6">
      <t>コウレイシャ</t>
    </rPh>
    <rPh sb="6" eb="8">
      <t>ジュウタク</t>
    </rPh>
    <rPh sb="19" eb="21">
      <t>ヨコハマ</t>
    </rPh>
    <phoneticPr fontId="1"/>
  </si>
  <si>
    <t>神奈川県横浜市旭区若葉台4-26</t>
    <rPh sb="0" eb="4">
      <t>カナガワケン</t>
    </rPh>
    <phoneticPr fontId="1"/>
  </si>
  <si>
    <t>ヴィンテージ・ヴィラ横浜</t>
    <rPh sb="10" eb="12">
      <t>ヨコハマ</t>
    </rPh>
    <phoneticPr fontId="1"/>
  </si>
  <si>
    <t>141003 横浜市</t>
    <rPh sb="7" eb="9">
      <t>ヨコハマ</t>
    </rPh>
    <phoneticPr fontId="1"/>
  </si>
  <si>
    <t>東急田園都市線「青葉台」
JR横浜線「十日市場」
相模鉄道線「三ツ境」</t>
    <phoneticPr fontId="1"/>
  </si>
  <si>
    <t>① 東急田園都市線「青葉台」駅より約5.4㎞
　 バス約20分｢若葉台中央｣下車　徒歩約8分（約640m）
　 バス約21分｢ｳﾞｨﾝﾃｰｼﾞ前｣下車　徒歩約1分（約80m）
② JR横浜線「十日市場」駅より約3.4km
　 バス約12分｢若葉台中央｣下車　徒歩約8分（約640m）
　 バス約13分｢ｳﾞｨﾝﾃｰｼﾞ前｣下車　徒歩約1分（約80m）
③ 相模鉄道線「三ツ境」駅より約7.7km
　 バス約20分｢若葉台中央｣下車　徒歩約8分（約640m）</t>
    <rPh sb="14" eb="15">
      <t>エキ</t>
    </rPh>
    <rPh sb="32" eb="35">
      <t>ワカバダイ</t>
    </rPh>
    <rPh sb="35" eb="37">
      <t>チュウオウ</t>
    </rPh>
    <rPh sb="71" eb="72">
      <t>マエ</t>
    </rPh>
    <rPh sb="120" eb="125">
      <t>ワカバダイチュウオウ</t>
    </rPh>
    <phoneticPr fontId="1"/>
  </si>
  <si>
    <t>922</t>
    <phoneticPr fontId="1"/>
  </si>
  <si>
    <t>7700</t>
    <phoneticPr fontId="1"/>
  </si>
  <si>
    <t>1069</t>
    <phoneticPr fontId="1"/>
  </si>
  <si>
    <t>松岡 智</t>
    <phoneticPr fontId="1"/>
  </si>
  <si>
    <t>1473200333</t>
    <phoneticPr fontId="1"/>
  </si>
  <si>
    <t>横浜市</t>
    <rPh sb="0" eb="2">
      <t>ヨコハマ</t>
    </rPh>
    <rPh sb="2" eb="3">
      <t>シ</t>
    </rPh>
    <phoneticPr fontId="1"/>
  </si>
  <si>
    <t>１　事業者が自ら所有する土地</t>
    <rPh sb="2" eb="5">
      <t>ジギョウシャ</t>
    </rPh>
    <rPh sb="6" eb="7">
      <t>ミズカ</t>
    </rPh>
    <rPh sb="8" eb="10">
      <t>ショユウ</t>
    </rPh>
    <rPh sb="12" eb="14">
      <t>トチ</t>
    </rPh>
    <phoneticPr fontId="1"/>
  </si>
  <si>
    <t>鉄骨鉄筋コンクリート造（一部鉄筋コンクリート造）</t>
    <phoneticPr fontId="1"/>
  </si>
  <si>
    <t>４　その他</t>
    <rPh sb="4" eb="5">
      <t>タ</t>
    </rPh>
    <phoneticPr fontId="1"/>
  </si>
  <si>
    <t>１　事業者が自ら所有する建物</t>
    <rPh sb="2" eb="5">
      <t>ジギョウシャ</t>
    </rPh>
    <rPh sb="6" eb="7">
      <t>ミズカ</t>
    </rPh>
    <rPh sb="8" eb="10">
      <t>ショユウ</t>
    </rPh>
    <rPh sb="12" eb="14">
      <t>タテモノ</t>
    </rPh>
    <phoneticPr fontId="1"/>
  </si>
  <si>
    <t>横浜旭中央総合病院</t>
    <phoneticPr fontId="1"/>
  </si>
  <si>
    <t>神奈川県横浜市旭区若葉台4-20-1</t>
    <rPh sb="0" eb="4">
      <t>カナガワケン</t>
    </rPh>
    <phoneticPr fontId="1"/>
  </si>
  <si>
    <t>内科（一般内科・循環器内科他）、外科（呼吸器外科・整形外科・脳神経外科・皮膚科・耳鼻咽喉科他）</t>
    <phoneticPr fontId="1"/>
  </si>
  <si>
    <t>定期的医師の派遣による健康相談（週１回：内科他）、
年１回の人間ドック、緊急診療・救急入院（病院が変更される場合もあります）等</t>
    <rPh sb="22" eb="23">
      <t>ホカ</t>
    </rPh>
    <phoneticPr fontId="1"/>
  </si>
  <si>
    <t>内科他</t>
    <rPh sb="0" eb="2">
      <t>ナイカ</t>
    </rPh>
    <rPh sb="2" eb="3">
      <t>ホカ</t>
    </rPh>
    <phoneticPr fontId="1"/>
  </si>
  <si>
    <t>地挽歯科医院</t>
    <phoneticPr fontId="1"/>
  </si>
  <si>
    <t>神奈川県横浜市青葉区鴨志田町824-25</t>
    <rPh sb="0" eb="4">
      <t>カナガワケン</t>
    </rPh>
    <phoneticPr fontId="1"/>
  </si>
  <si>
    <t>入居条件を満たす方について体験入居が可能。
２名以内で原則として１泊２日。
費用：１名の場合3,300円・２名の場合5,500円
　　　（税・宿泊当日の夕食代と翌日の朝食代込）
　　　スペシャルメニュー提供時は別途申し受け。</t>
    <rPh sb="108" eb="109">
      <t>モウ</t>
    </rPh>
    <rPh sb="110" eb="111">
      <t>ウ</t>
    </rPh>
    <phoneticPr fontId="1"/>
  </si>
  <si>
    <r>
      <rPr>
        <b/>
        <sz val="11"/>
        <color theme="1"/>
        <rFont val="ＭＳ ゴシック"/>
        <family val="3"/>
        <charset val="128"/>
      </rPr>
      <t>＜一部一時金方式＞</t>
    </r>
    <r>
      <rPr>
        <sz val="11"/>
        <color theme="1"/>
        <rFont val="ＭＳ 明朝"/>
        <family val="1"/>
        <charset val="128"/>
      </rPr>
      <t xml:space="preserve">
●入居一時金
　　＜前払い方式(一時金方式)＞で算定した入居一時金に対し、
　　　パターン１… 90％相当額、パターン２… 80％相当額、パターン３… 70％相当額
●追加入居一時金
　　＜前払い方式(一時金方式)＞に同じ
月額家賃　</t>
    </r>
    <r>
      <rPr>
        <sz val="11"/>
        <color rgb="FFFF0000"/>
        <rFont val="ＭＳ 明朝"/>
        <family val="1"/>
        <charset val="128"/>
      </rPr>
      <t>1.9</t>
    </r>
    <r>
      <rPr>
        <sz val="11"/>
        <color theme="1"/>
        <rFont val="ＭＳ 明朝"/>
        <family val="1"/>
        <charset val="128"/>
      </rPr>
      <t>万円(最低額)～</t>
    </r>
    <r>
      <rPr>
        <sz val="11"/>
        <color rgb="FFFF0000"/>
        <rFont val="ＭＳ 明朝"/>
        <family val="1"/>
        <charset val="128"/>
      </rPr>
      <t>9.9</t>
    </r>
    <r>
      <rPr>
        <sz val="11"/>
        <color theme="1"/>
        <rFont val="ＭＳ 明朝"/>
        <family val="1"/>
        <charset val="128"/>
      </rPr>
      <t>万円(最高額)、</t>
    </r>
    <r>
      <rPr>
        <sz val="11"/>
        <color rgb="FFFF0000"/>
        <rFont val="ＭＳ 明朝"/>
        <family val="1"/>
        <charset val="128"/>
      </rPr>
      <t>5.3</t>
    </r>
    <r>
      <rPr>
        <sz val="11"/>
        <color theme="1"/>
        <rFont val="ＭＳ 明朝"/>
        <family val="1"/>
        <charset val="128"/>
      </rPr>
      <t>万円(パターン２の場合の平均額)
※ 管理運営費、健康管理費等と合わせてお支払いいただきます｡</t>
    </r>
    <phoneticPr fontId="1"/>
  </si>
  <si>
    <r>
      <t>＜</t>
    </r>
    <r>
      <rPr>
        <b/>
        <sz val="11"/>
        <color theme="1"/>
        <rFont val="ＭＳ ゴシック"/>
        <family val="3"/>
        <charset val="128"/>
      </rPr>
      <t>月払い方式＞</t>
    </r>
    <r>
      <rPr>
        <sz val="11"/>
        <color theme="1"/>
        <rFont val="ＭＳ 明朝"/>
        <family val="1"/>
        <charset val="128"/>
      </rPr>
      <t xml:space="preserve">
●月額家賃　</t>
    </r>
    <r>
      <rPr>
        <sz val="11"/>
        <color rgb="FFFF0000"/>
        <rFont val="ＭＳ 明朝"/>
        <family val="1"/>
        <charset val="128"/>
      </rPr>
      <t>19.3</t>
    </r>
    <r>
      <rPr>
        <sz val="11"/>
        <color theme="1"/>
        <rFont val="ＭＳ 明朝"/>
        <family val="1"/>
        <charset val="128"/>
      </rPr>
      <t>万円(最低額)～</t>
    </r>
    <r>
      <rPr>
        <sz val="11"/>
        <color rgb="FFFF0000"/>
        <rFont val="ＭＳ 明朝"/>
        <family val="1"/>
        <charset val="128"/>
      </rPr>
      <t>33.1</t>
    </r>
    <r>
      <rPr>
        <sz val="11"/>
        <color theme="1"/>
        <rFont val="ＭＳ 明朝"/>
        <family val="1"/>
        <charset val="128"/>
      </rPr>
      <t>万円(最高額)、</t>
    </r>
    <r>
      <rPr>
        <sz val="11"/>
        <color rgb="FFFF0000"/>
        <rFont val="ＭＳ 明朝"/>
        <family val="1"/>
        <charset val="128"/>
      </rPr>
      <t>26.5</t>
    </r>
    <r>
      <rPr>
        <sz val="11"/>
        <color theme="1"/>
        <rFont val="ＭＳ 明朝"/>
        <family val="1"/>
        <charset val="128"/>
      </rPr>
      <t xml:space="preserve">万円(平均額)
●追加家賃　 </t>
    </r>
    <r>
      <rPr>
        <sz val="11"/>
        <color rgb="FFFF0000"/>
        <rFont val="ＭＳ 明朝"/>
        <family val="1"/>
        <charset val="128"/>
      </rPr>
      <t>8.0</t>
    </r>
    <r>
      <rPr>
        <sz val="11"/>
        <color theme="1"/>
        <rFont val="ＭＳ 明朝"/>
        <family val="1"/>
        <charset val="128"/>
      </rPr>
      <t>万円
※ 管理運営費、健康管理費等と合わせてお支払いいただきます。
※ 敷金　敷金(１人目の敷金)</t>
    </r>
    <r>
      <rPr>
        <sz val="11"/>
        <color rgb="FFFF0000"/>
        <rFont val="ＭＳ 明朝"/>
        <family val="1"/>
        <charset val="128"/>
      </rPr>
      <t>115.8</t>
    </r>
    <r>
      <rPr>
        <sz val="11"/>
        <color theme="1"/>
        <rFont val="ＭＳ 明朝"/>
        <family val="1"/>
        <charset val="128"/>
      </rPr>
      <t>万円～</t>
    </r>
    <r>
      <rPr>
        <sz val="11"/>
        <color rgb="FFFF0000"/>
        <rFont val="ＭＳ 明朝"/>
        <family val="1"/>
        <charset val="128"/>
      </rPr>
      <t>198.6</t>
    </r>
    <r>
      <rPr>
        <sz val="11"/>
        <color theme="1"/>
        <rFont val="ＭＳ 明朝"/>
        <family val="1"/>
        <charset val="128"/>
      </rPr>
      <t>万円、月額家賃の６か月分
　　　　 追加敷金(２人目の敷金)</t>
    </r>
    <r>
      <rPr>
        <sz val="11"/>
        <color rgb="FFFF0000"/>
        <rFont val="ＭＳ 明朝"/>
        <family val="1"/>
        <charset val="128"/>
      </rPr>
      <t>48</t>
    </r>
    <r>
      <rPr>
        <sz val="11"/>
        <color theme="1"/>
        <rFont val="ＭＳ 明朝"/>
        <family val="1"/>
        <charset val="128"/>
      </rPr>
      <t>万円、追加家賃の６か月分
　　　　 月払い方式のみ</t>
    </r>
    <rPh sb="99" eb="101">
      <t>シキキン</t>
    </rPh>
    <rPh sb="175" eb="176">
      <t>ゲツ</t>
    </rPh>
    <rPh sb="176" eb="177">
      <t>バラ</t>
    </rPh>
    <rPh sb="178" eb="180">
      <t>ホウシキ</t>
    </rPh>
    <phoneticPr fontId="1"/>
  </si>
  <si>
    <r>
      <rPr>
        <b/>
        <sz val="11"/>
        <color theme="1"/>
        <rFont val="ＭＳ ゴシック"/>
        <family val="3"/>
        <charset val="128"/>
      </rPr>
      <t>「管理運営費」</t>
    </r>
    <r>
      <rPr>
        <sz val="11"/>
        <color theme="1"/>
        <rFont val="ＭＳ 明朝"/>
        <family val="1"/>
        <charset val="128"/>
      </rPr>
      <t>として
１人入居の場合　月額</t>
    </r>
    <r>
      <rPr>
        <sz val="11"/>
        <color rgb="FFFF0000"/>
        <rFont val="ＭＳ 明朝"/>
        <family val="1"/>
        <charset val="128"/>
      </rPr>
      <t>104,500</t>
    </r>
    <r>
      <rPr>
        <sz val="11"/>
        <color theme="1"/>
        <rFont val="ＭＳ 明朝"/>
        <family val="1"/>
        <charset val="128"/>
      </rPr>
      <t>円（本体</t>
    </r>
    <r>
      <rPr>
        <sz val="11"/>
        <color rgb="FFFF0000"/>
        <rFont val="ＭＳ 明朝"/>
        <family val="1"/>
        <charset val="128"/>
      </rPr>
      <t>95,000</t>
    </r>
    <r>
      <rPr>
        <sz val="11"/>
        <color theme="1"/>
        <rFont val="ＭＳ 明朝"/>
        <family val="1"/>
        <charset val="128"/>
      </rPr>
      <t>円・消費税</t>
    </r>
    <r>
      <rPr>
        <sz val="11"/>
        <color rgb="FFFF0000"/>
        <rFont val="ＭＳ 明朝"/>
        <family val="1"/>
        <charset val="128"/>
      </rPr>
      <t>9,500</t>
    </r>
    <r>
      <rPr>
        <sz val="11"/>
        <color theme="1"/>
        <rFont val="ＭＳ 明朝"/>
        <family val="1"/>
        <charset val="128"/>
      </rPr>
      <t>円）
２人入居の場合　月額</t>
    </r>
    <r>
      <rPr>
        <sz val="11"/>
        <color rgb="FFFF0000"/>
        <rFont val="ＭＳ 明朝"/>
        <family val="1"/>
        <charset val="128"/>
      </rPr>
      <t>155,100</t>
    </r>
    <r>
      <rPr>
        <sz val="11"/>
        <color theme="1"/>
        <rFont val="ＭＳ 明朝"/>
        <family val="1"/>
        <charset val="128"/>
      </rPr>
      <t>円（本体</t>
    </r>
    <r>
      <rPr>
        <sz val="11"/>
        <color rgb="FFFF0000"/>
        <rFont val="ＭＳ 明朝"/>
        <family val="1"/>
        <charset val="128"/>
      </rPr>
      <t>141,000</t>
    </r>
    <r>
      <rPr>
        <sz val="11"/>
        <color theme="1"/>
        <rFont val="ＭＳ 明朝"/>
        <family val="1"/>
        <charset val="128"/>
      </rPr>
      <t>円・消費税</t>
    </r>
    <r>
      <rPr>
        <sz val="11"/>
        <color rgb="FFFF0000"/>
        <rFont val="ＭＳ 明朝"/>
        <family val="1"/>
        <charset val="128"/>
      </rPr>
      <t>14,100</t>
    </r>
    <r>
      <rPr>
        <sz val="11"/>
        <color theme="1"/>
        <rFont val="ＭＳ 明朝"/>
        <family val="1"/>
        <charset val="128"/>
      </rPr>
      <t>円）
管理運営に係る各種委託費、賃借料、消耗品費、アクティビティ費、車両維持費、通信運搬費、保険料・税金、旅費交通費、研修費、支払手数料、地域交流費</t>
    </r>
    <phoneticPr fontId="1"/>
  </si>
  <si>
    <t>有料老人ホーム等への転居</t>
    <phoneticPr fontId="1"/>
  </si>
  <si>
    <t>横浜市
健康福祉局 高齢健康福祉部 高齢施設課 施設運営係</t>
    <rPh sb="0" eb="2">
      <t>ヨコハマ</t>
    </rPh>
    <phoneticPr fontId="1"/>
  </si>
  <si>
    <t>671</t>
    <phoneticPr fontId="1"/>
  </si>
  <si>
    <t>4117</t>
    <phoneticPr fontId="1"/>
  </si>
  <si>
    <t>祝日・休日・12月29日から1月3日</t>
    <rPh sb="0" eb="2">
      <t>シュクジツ</t>
    </rPh>
    <rPh sb="3" eb="5">
      <t>キュウジツ</t>
    </rPh>
    <rPh sb="8" eb="9">
      <t>ガツ</t>
    </rPh>
    <rPh sb="11" eb="12">
      <t>ニチ</t>
    </rPh>
    <rPh sb="15" eb="16">
      <t>ガツ</t>
    </rPh>
    <rPh sb="17" eb="18">
      <t>ニチ</t>
    </rPh>
    <phoneticPr fontId="1"/>
  </si>
  <si>
    <t>随時、平成29年5月24日</t>
    <rPh sb="0" eb="2">
      <t>ズイジ</t>
    </rPh>
    <phoneticPr fontId="1"/>
  </si>
  <si>
    <t>平成22年6月23日</t>
    <phoneticPr fontId="1"/>
  </si>
  <si>
    <r>
      <t xml:space="preserve">ヴィンテージ・ヴィラ横浜
支配人 </t>
    </r>
    <r>
      <rPr>
        <sz val="11"/>
        <color rgb="FFFF0000"/>
        <rFont val="ＭＳ 明朝"/>
        <family val="1"/>
        <charset val="128"/>
      </rPr>
      <t>松岡 智</t>
    </r>
    <r>
      <rPr>
        <sz val="11"/>
        <color theme="1"/>
        <rFont val="ＭＳ 明朝"/>
        <family val="1"/>
        <charset val="128"/>
      </rPr>
      <t xml:space="preserve">　　副支配人 </t>
    </r>
    <r>
      <rPr>
        <sz val="11"/>
        <color rgb="FFFF0000"/>
        <rFont val="ＭＳ 明朝"/>
        <family val="1"/>
        <charset val="128"/>
      </rPr>
      <t>川野 智己、竹迫 美加枝</t>
    </r>
    <rPh sb="10" eb="12">
      <t>ヨコハマ</t>
    </rPh>
    <phoneticPr fontId="1"/>
  </si>
  <si>
    <t>5,426,271円～11,236,838円</t>
    <phoneticPr fontId="1"/>
  </si>
  <si>
    <r>
      <t>１人あたり月額</t>
    </r>
    <r>
      <rPr>
        <sz val="11"/>
        <color rgb="FFFF0000"/>
        <rFont val="ＭＳ 明朝"/>
        <family val="1"/>
        <charset val="128"/>
      </rPr>
      <t>50,700</t>
    </r>
    <r>
      <rPr>
        <sz val="11"/>
        <color theme="1"/>
        <rFont val="ＭＳ 明朝"/>
        <family val="1"/>
        <charset val="128"/>
      </rPr>
      <t>円（本体</t>
    </r>
    <r>
      <rPr>
        <sz val="11"/>
        <color rgb="FFFF0000"/>
        <rFont val="ＭＳ 明朝"/>
        <family val="1"/>
        <charset val="128"/>
      </rPr>
      <t>46,500</t>
    </r>
    <r>
      <rPr>
        <sz val="11"/>
        <color theme="1"/>
        <rFont val="ＭＳ 明朝"/>
        <family val="1"/>
        <charset val="128"/>
      </rPr>
      <t>円・消費税</t>
    </r>
    <r>
      <rPr>
        <sz val="11"/>
        <color rgb="FFFF0000"/>
        <rFont val="ＭＳ 明朝"/>
        <family val="1"/>
        <charset val="128"/>
      </rPr>
      <t>4,200</t>
    </r>
    <r>
      <rPr>
        <sz val="11"/>
        <color theme="1"/>
        <rFont val="ＭＳ 明朝"/>
        <family val="1"/>
        <charset val="128"/>
      </rPr>
      <t>円）
※ 上記金額は、1日3食×30日喫食した場合のもの。
　（朝食</t>
    </r>
    <r>
      <rPr>
        <sz val="11"/>
        <color rgb="FFFF0000"/>
        <rFont val="ＭＳ 明朝"/>
        <family val="1"/>
        <charset val="128"/>
      </rPr>
      <t>378</t>
    </r>
    <r>
      <rPr>
        <sz val="11"/>
        <color theme="1"/>
        <rFont val="ＭＳ 明朝"/>
        <family val="1"/>
        <charset val="128"/>
      </rPr>
      <t>円・昼食</t>
    </r>
    <r>
      <rPr>
        <sz val="11"/>
        <color rgb="FFFF0000"/>
        <rFont val="ＭＳ 明朝"/>
        <family val="1"/>
        <charset val="128"/>
      </rPr>
      <t>432</t>
    </r>
    <r>
      <rPr>
        <sz val="11"/>
        <color theme="1"/>
        <rFont val="ＭＳ 明朝"/>
        <family val="1"/>
        <charset val="128"/>
      </rPr>
      <t>円・夕食</t>
    </r>
    <r>
      <rPr>
        <sz val="11"/>
        <color rgb="FFFF0000"/>
        <rFont val="ＭＳ 明朝"/>
        <family val="1"/>
        <charset val="128"/>
      </rPr>
      <t>880</t>
    </r>
    <r>
      <rPr>
        <sz val="11"/>
        <color theme="1"/>
        <rFont val="ＭＳ 明朝"/>
        <family val="1"/>
        <charset val="128"/>
      </rPr>
      <t>円　いずれも税込）
※ スペシャルメニュー等(要予約)の提供時は</t>
    </r>
    <r>
      <rPr>
        <sz val="11"/>
        <color rgb="FFFF0000"/>
        <rFont val="ＭＳ 明朝"/>
        <family val="1"/>
        <charset val="128"/>
      </rPr>
      <t>1,000</t>
    </r>
    <r>
      <rPr>
        <sz val="11"/>
        <color theme="1"/>
        <rFont val="ＭＳ 明朝"/>
        <family val="1"/>
        <charset val="128"/>
      </rPr>
      <t>円～</t>
    </r>
    <r>
      <rPr>
        <sz val="11"/>
        <color rgb="FFFF0000"/>
        <rFont val="ＭＳ 明朝"/>
        <family val="1"/>
        <charset val="128"/>
      </rPr>
      <t>2,000</t>
    </r>
    <r>
      <rPr>
        <sz val="11"/>
        <color theme="1"/>
        <rFont val="ＭＳ 明朝"/>
        <family val="1"/>
        <charset val="128"/>
      </rPr>
      <t>円程度の加算あり。
※ 食費は、毎月の喫食分を精算して請求します。</t>
    </r>
    <phoneticPr fontId="1"/>
  </si>
  <si>
    <t>(１)＋(２)
(１)（(月額家賃相当額または追加家賃相当額)÷30日）×経過日数
(２)（月額あんしんサポート費相当額÷30日）×経過日数</t>
    <rPh sb="23" eb="25">
      <t>ツイカ</t>
    </rPh>
    <rPh sb="25" eb="27">
      <t>ヤチン</t>
    </rPh>
    <rPh sb="27" eb="29">
      <t>ソウトウ</t>
    </rPh>
    <rPh sb="29" eb="30">
      <t>ガク</t>
    </rPh>
    <phoneticPr fontId="1"/>
  </si>
  <si>
    <t>神奈川県国民健康保険団体連合会
介護福祉部 介護保険課 介護苦情相談係</t>
    <rPh sb="16" eb="18">
      <t>カイゴ</t>
    </rPh>
    <rPh sb="18" eb="20">
      <t>フクシ</t>
    </rPh>
    <rPh sb="20" eb="21">
      <t>ブ</t>
    </rPh>
    <phoneticPr fontId="1"/>
  </si>
  <si>
    <t>土･日･祝祭日、年末年始</t>
    <rPh sb="0" eb="1">
      <t>ド</t>
    </rPh>
    <rPh sb="2" eb="3">
      <t>ヒ</t>
    </rPh>
    <rPh sb="4" eb="7">
      <t>シュクサイジツ</t>
    </rPh>
    <rPh sb="8" eb="10">
      <t>ネンマツ</t>
    </rPh>
    <rPh sb="10" eb="12">
      <t>ネンシ</t>
    </rPh>
    <phoneticPr fontId="1"/>
  </si>
  <si>
    <t>土･日･祝祭日、12月29日～1月3日</t>
    <rPh sb="0" eb="1">
      <t>ド</t>
    </rPh>
    <rPh sb="2" eb="3">
      <t>ヒ</t>
    </rPh>
    <rPh sb="4" eb="7">
      <t>シュクサイジツ</t>
    </rPh>
    <rPh sb="10" eb="11">
      <t>ガツ</t>
    </rPh>
    <rPh sb="13" eb="14">
      <t>ニチ</t>
    </rPh>
    <rPh sb="16" eb="17">
      <t>ガツ</t>
    </rPh>
    <rPh sb="18" eb="19">
      <t>ニチ</t>
    </rPh>
    <phoneticPr fontId="1"/>
  </si>
  <si>
    <t>祝日･休日、12月29日～1月3日</t>
    <rPh sb="0" eb="2">
      <t>シュクジツ</t>
    </rPh>
    <rPh sb="3" eb="5">
      <t>キュウジツ</t>
    </rPh>
    <rPh sb="8" eb="9">
      <t>ガツ</t>
    </rPh>
    <rPh sb="11" eb="12">
      <t>ニチ</t>
    </rPh>
    <rPh sb="14" eb="15">
      <t>ガツ</t>
    </rPh>
    <rPh sb="16" eb="17">
      <t>ニチ</t>
    </rPh>
    <phoneticPr fontId="1"/>
  </si>
  <si>
    <r>
      <t>・利用料は、(介護報酬の単位×利用日数＋口腔衛生管理体制加算＋介護職員処遇改善加算Ⅰ
　＋介護職員等特定処遇改善加算Ⅰ)×単価</t>
    </r>
    <r>
      <rPr>
        <sz val="11"/>
        <color rgb="FFFF0000"/>
        <rFont val="ＭＳ 明朝"/>
        <family val="1"/>
        <charset val="128"/>
      </rPr>
      <t>10.72</t>
    </r>
    <r>
      <rPr>
        <sz val="11"/>
        <color theme="1"/>
        <rFont val="ＭＳ 明朝"/>
        <family val="1"/>
        <charset val="128"/>
      </rPr>
      <t>円（</t>
    </r>
    <r>
      <rPr>
        <sz val="11"/>
        <color rgb="FF0066FF"/>
        <rFont val="ＭＳ 明朝"/>
        <family val="1"/>
        <charset val="128"/>
      </rPr>
      <t>横浜市</t>
    </r>
    <r>
      <rPr>
        <sz val="11"/>
        <color theme="1"/>
        <rFont val="ＭＳ 明朝"/>
        <family val="1"/>
        <charset val="128"/>
      </rPr>
      <t>の地域加算を含む）で計算。
　利用者負担分はその１割、２割または３割のいずれかとなります。
・口腔衛生管理体制加算の単位数は30単位/月、介護職員処遇改善加算Ⅰは月間の総単位数
　×8.2％、介護職員等特定処遇改善加算Ⅰは月間の総単位数×1.8％となります。
　（月間の総単位数＝介護報酬の単位×利用日数＋口腔衛生管理体制加算）
・介護報酬の単位には、サービス提供体制強化加算Ⅰ(22単位/日)を含みます。
・要介護１～５の方の介護報酬の単位には、夜間看護体制加算(10単位/日)が加算されます。 
・退院・退所時連携加算は、要介護者の方で、31日以上の入院からヴィンテージ･ヴィラへ
　退院した場合、退院から30日以内に限り別途30単位/日が加算されます。
・訪問診療を利用されている方を対象に医療機関連携加算が適用され、別途80単位/月が
　加算されます。
・利用料は、利用日数に応じて計算します。
・利用料は、介護保険法等の見直しにより変更される場合があります｡ 
・サービスに要するおむつ等の消耗品は、利用者が自己負担で購入いただくことになります。</t>
    </r>
    <rPh sb="68" eb="69">
      <t>エン</t>
    </rPh>
    <rPh sb="70" eb="72">
      <t>ヨコハマ</t>
    </rPh>
    <rPh sb="98" eb="99">
      <t>ワリ</t>
    </rPh>
    <rPh sb="101" eb="102">
      <t>ワリ</t>
    </rPh>
    <rPh sb="317" eb="319">
      <t>カサン</t>
    </rPh>
    <phoneticPr fontId="1"/>
  </si>
  <si>
    <t>入居一時金・あんしんサポート費：(入居一時金(または、あんしんサポート費)－想定居住期間超に備える額)－(月額相当額×居住月数)
入居指定日がその月の末日の場合及び契約終了の日がその月の１日である場合、当該月を居住月数に含みません。
また、入居指定日がその月の末日以外の場合及び契約終了の日がその月の１日以外である場合、当該月を上記計算式の居住月数には含めませんが、それぞれの当該月の居住日数分を返還金から控除します。この場合、入居指定日及び契約終了の日は居住日数に含めません。控除額は月額相当額を30で除した額を１日分とした日割計算とし、算出した額に円未満の端数があるときはこれを切り捨てます。
入居指定日の翌日から契約終了までの期間が想定居住期間以上の場合は、返還金はありません。
返還金は死亡または退去の日から90日以内に返還いたします。
※ 追加入居一時金に係る返還金の算定方法も、上記入居一時金に係る返還金の算定方法と同じ。（ただし、「月額相当額」は「追加家賃相当額」となります。）</t>
    <rPh sb="50" eb="51">
      <t>ヒ</t>
    </rPh>
    <rPh sb="377" eb="379">
      <t>ツイカ</t>
    </rPh>
    <rPh sb="379" eb="381">
      <t>ニュウキョ</t>
    </rPh>
    <rPh sb="381" eb="384">
      <t>イチジキン</t>
    </rPh>
    <rPh sb="385" eb="386">
      <t>カカ</t>
    </rPh>
    <rPh sb="387" eb="390">
      <t>ヘンカンキン</t>
    </rPh>
    <rPh sb="391" eb="393">
      <t>サンテイ</t>
    </rPh>
    <rPh sb="393" eb="395">
      <t>ホウホウ</t>
    </rPh>
    <rPh sb="397" eb="399">
      <t>ジョウキ</t>
    </rPh>
    <rPh sb="399" eb="401">
      <t>ニュウキョ</t>
    </rPh>
    <rPh sb="401" eb="404">
      <t>イチジキン</t>
    </rPh>
    <rPh sb="405" eb="406">
      <t>カカ</t>
    </rPh>
    <rPh sb="407" eb="410">
      <t>ヘンカンキン</t>
    </rPh>
    <rPh sb="411" eb="413">
      <t>サンテイ</t>
    </rPh>
    <rPh sb="413" eb="415">
      <t>ホウホウ</t>
    </rPh>
    <rPh sb="416" eb="417">
      <t>オナ</t>
    </rPh>
    <rPh sb="425" eb="427">
      <t>ゲツガク</t>
    </rPh>
    <rPh sb="427" eb="429">
      <t>ソウトウ</t>
    </rPh>
    <rPh sb="429" eb="430">
      <t>ガク</t>
    </rPh>
    <rPh sb="433" eb="435">
      <t>ツイカ</t>
    </rPh>
    <rPh sb="435" eb="437">
      <t>ヤチン</t>
    </rPh>
    <rPh sb="437" eb="439">
      <t>ソウトウ</t>
    </rPh>
    <rPh sb="439" eb="440">
      <t>ガク</t>
    </rPh>
    <phoneticPr fontId="1"/>
  </si>
  <si>
    <t>身辺介助
（移動・着替え等）</t>
    <rPh sb="0" eb="2">
      <t>シンペン</t>
    </rPh>
    <rPh sb="2" eb="4">
      <t>カイジョ</t>
    </rPh>
    <rPh sb="6" eb="8">
      <t>イドウ</t>
    </rPh>
    <rPh sb="9" eb="11">
      <t>キガ</t>
    </rPh>
    <rPh sb="12" eb="13">
      <t>トウ</t>
    </rPh>
    <phoneticPr fontId="1"/>
  </si>
  <si>
    <t>理美容師による
理美容サービス</t>
    <rPh sb="0" eb="1">
      <t>リ</t>
    </rPh>
    <rPh sb="1" eb="4">
      <t>ビヨウシ</t>
    </rPh>
    <rPh sb="8" eb="11">
      <t>リビヨウ</t>
    </rPh>
    <phoneticPr fontId="1"/>
  </si>
  <si>
    <t>生活リズムの記録
（排便･睡眠等）</t>
    <rPh sb="0" eb="2">
      <t>セイカツ</t>
    </rPh>
    <rPh sb="6" eb="8">
      <t>キロク</t>
    </rPh>
    <rPh sb="10" eb="12">
      <t>ハイベン</t>
    </rPh>
    <rPh sb="13" eb="15">
      <t>スイミン</t>
    </rPh>
    <rPh sb="15" eb="16">
      <t>トウ</t>
    </rPh>
    <phoneticPr fontId="1"/>
  </si>
  <si>
    <t>入院中の洗濯物交換
・買い物</t>
    <rPh sb="0" eb="3">
      <t>ニュウインチュウ</t>
    </rPh>
    <rPh sb="4" eb="6">
      <t>センタク</t>
    </rPh>
    <rPh sb="6" eb="7">
      <t>モノ</t>
    </rPh>
    <rPh sb="7" eb="9">
      <t>コウカン</t>
    </rPh>
    <rPh sb="11" eb="12">
      <t>カ</t>
    </rPh>
    <rPh sb="13" eb="14">
      <t>モノ</t>
    </rPh>
    <phoneticPr fontId="1"/>
  </si>
  <si>
    <t>特定施設入居者
生活介護費で、
実施するサービス</t>
    <rPh sb="0" eb="2">
      <t>トクテイ</t>
    </rPh>
    <rPh sb="2" eb="4">
      <t>シセツ</t>
    </rPh>
    <rPh sb="4" eb="7">
      <t>ニュウキョシャ</t>
    </rPh>
    <rPh sb="8" eb="10">
      <t>セイカツ</t>
    </rPh>
    <rPh sb="10" eb="12">
      <t>カイゴ</t>
    </rPh>
    <rPh sb="12" eb="13">
      <t>ヒ</t>
    </rPh>
    <rPh sb="16" eb="18">
      <t>ジッシ</t>
    </rPh>
    <phoneticPr fontId="1"/>
  </si>
  <si>
    <t>(利用者一部負担 ※1)</t>
    <phoneticPr fontId="1"/>
  </si>
  <si>
    <t>※ 協力医療機関に入院した場合のみ。</t>
    <phoneticPr fontId="1"/>
  </si>
  <si>
    <t>※２：「あり」を記入したときは、各種サービスの費用が、月額のサービス費用に包含される場合と、サービス利用の都度払いによる場合に応じて、
　　　いずれかの欄に○を記入する。</t>
    <rPh sb="8" eb="10">
      <t>キニュウ</t>
    </rPh>
    <rPh sb="16" eb="18">
      <t>カクシュ</t>
    </rPh>
    <rPh sb="23" eb="25">
      <t>ヒヨウ</t>
    </rPh>
    <rPh sb="27" eb="29">
      <t>ゲツガク</t>
    </rPh>
    <rPh sb="34" eb="36">
      <t>ヒヨウ</t>
    </rPh>
    <rPh sb="37" eb="39">
      <t>ホウガン</t>
    </rPh>
    <rPh sb="42" eb="44">
      <t>バアイ</t>
    </rPh>
    <rPh sb="50" eb="52">
      <t>リヨウ</t>
    </rPh>
    <rPh sb="53" eb="55">
      <t>ツド</t>
    </rPh>
    <rPh sb="55" eb="56">
      <t>バラ</t>
    </rPh>
    <rPh sb="60" eb="62">
      <t>バアイ</t>
    </rPh>
    <rPh sb="63" eb="64">
      <t>オウ</t>
    </rPh>
    <rPh sb="76" eb="77">
      <t>ラン</t>
    </rPh>
    <rPh sb="80" eb="82">
      <t>キニュウ</t>
    </rPh>
    <phoneticPr fontId="1"/>
  </si>
  <si>
    <t>入浴（一般浴）介助
・清拭</t>
    <rPh sb="0" eb="2">
      <t>ニュウヨク</t>
    </rPh>
    <rPh sb="3" eb="5">
      <t>イッパン</t>
    </rPh>
    <rPh sb="5" eb="6">
      <t>ヨク</t>
    </rPh>
    <rPh sb="7" eb="9">
      <t>カイジョ</t>
    </rPh>
    <rPh sb="11" eb="13">
      <t>セイシキ</t>
    </rPh>
    <phoneticPr fontId="1"/>
  </si>
  <si>
    <t>入居者の嗜好に応じた特別な食事</t>
    <rPh sb="0" eb="3">
      <t>ニュウキョシャ</t>
    </rPh>
    <rPh sb="4" eb="6">
      <t>シコウ</t>
    </rPh>
    <rPh sb="7" eb="8">
      <t>オウ</t>
    </rPh>
    <rPh sb="10" eb="12">
      <t>トクベツ</t>
    </rPh>
    <rPh sb="13" eb="15">
      <t>ショクジ</t>
    </rPh>
    <phoneticPr fontId="1"/>
  </si>
  <si>
    <t>実費
※ 備考欄参照</t>
    <rPh sb="0" eb="2">
      <t>ジッピ</t>
    </rPh>
    <rPh sb="5" eb="10">
      <t>ビコウランサンショウ</t>
    </rPh>
    <phoneticPr fontId="1"/>
  </si>
  <si>
    <t>桐谷　次郎</t>
    <rPh sb="0" eb="2">
      <t>キリタニ</t>
    </rPh>
    <rPh sb="3" eb="5">
      <t>ジロウ</t>
    </rPh>
    <phoneticPr fontId="1"/>
  </si>
  <si>
    <t>＜汚物処理室＞
　・居室階毎の設置無
＜看護・介護職員室＞
　・居室階毎の設置無
　・談話室・廊下等を見通せない形状
＜廊下＞
　・幅1.4ｍ以上の確保</t>
    <phoneticPr fontId="1"/>
  </si>
  <si>
    <t>介護職員等ベースアップ等支援加算</t>
    <rPh sb="0" eb="5">
      <t>カイゴショクイントウ</t>
    </rPh>
    <rPh sb="11" eb="16">
      <t>トウシエンカサン</t>
    </rPh>
    <phoneticPr fontId="1"/>
  </si>
  <si>
    <r>
      <t>供給事業体</t>
    </r>
    <r>
      <rPr>
        <sz val="11"/>
        <color rgb="FF0066FF"/>
        <rFont val="ＭＳ 明朝"/>
        <family val="1"/>
        <charset val="128"/>
      </rPr>
      <t>等</t>
    </r>
    <r>
      <rPr>
        <sz val="11"/>
        <color theme="1"/>
        <rFont val="ＭＳ 明朝"/>
        <family val="1"/>
        <charset val="128"/>
      </rPr>
      <t>へ実費</t>
    </r>
    <rPh sb="5" eb="6">
      <t>トウ</t>
    </rPh>
    <rPh sb="7" eb="9">
      <t>ジッピ</t>
    </rPh>
    <phoneticPr fontId="1"/>
  </si>
  <si>
    <r>
      <t>居室(専用居室)内の光熱水費・電話料等は、別途実費負担。
※ 電気料・水道料等は、供給事業体の料金規程・支払方法に従い直接お支払い下さい。
※ 給湯・暖房料は､東京ガスの検針のもと各戸別に算定し､月額基本料は､</t>
    </r>
    <r>
      <rPr>
        <sz val="11"/>
        <color rgb="FFFF0000"/>
        <rFont val="ＭＳ 明朝"/>
        <family val="1"/>
        <charset val="128"/>
      </rPr>
      <t>1,870</t>
    </r>
    <r>
      <rPr>
        <sz val="11"/>
        <color theme="1"/>
        <rFont val="ＭＳ 明朝"/>
        <family val="1"/>
        <charset val="128"/>
      </rPr>
      <t>円(税込)です｡
※ 電話料は、料金管理装置により各戸別に算定し、月額基本料は、</t>
    </r>
    <r>
      <rPr>
        <sz val="11"/>
        <color rgb="FFFF0000"/>
        <rFont val="ＭＳ 明朝"/>
        <family val="1"/>
        <charset val="128"/>
      </rPr>
      <t>1,257</t>
    </r>
    <r>
      <rPr>
        <sz val="11"/>
        <color theme="1"/>
        <rFont val="ＭＳ 明朝"/>
        <family val="1"/>
        <charset val="128"/>
      </rPr>
      <t>円（税込）です。</t>
    </r>
    <rPh sb="10" eb="14">
      <t>コウネツスイヒ</t>
    </rPh>
    <rPh sb="31" eb="33">
      <t>デンキ</t>
    </rPh>
    <rPh sb="33" eb="34">
      <t>リョウ</t>
    </rPh>
    <rPh sb="35" eb="38">
      <t>スイドウリョウ</t>
    </rPh>
    <rPh sb="38" eb="39">
      <t>トウ</t>
    </rPh>
    <rPh sb="72" eb="74">
      <t>キュウトウ</t>
    </rPh>
    <rPh sb="75" eb="77">
      <t>ダンボウ</t>
    </rPh>
    <rPh sb="77" eb="78">
      <t>リョウ</t>
    </rPh>
    <rPh sb="80" eb="82">
      <t>トウキョウ</t>
    </rPh>
    <rPh sb="85" eb="87">
      <t>ケンシン</t>
    </rPh>
    <rPh sb="90" eb="91">
      <t>カク</t>
    </rPh>
    <rPh sb="91" eb="92">
      <t>コ</t>
    </rPh>
    <rPh sb="92" eb="93">
      <t>ベツ</t>
    </rPh>
    <rPh sb="94" eb="96">
      <t>サンテイ</t>
    </rPh>
    <rPh sb="98" eb="100">
      <t>ゲツガク</t>
    </rPh>
    <rPh sb="100" eb="103">
      <t>キホンリョウ</t>
    </rPh>
    <rPh sb="110" eb="111">
      <t>エン</t>
    </rPh>
    <rPh sb="112" eb="114">
      <t>ゼイコミ</t>
    </rPh>
    <rPh sb="121" eb="123">
      <t>デンワ</t>
    </rPh>
    <rPh sb="123" eb="124">
      <t>リョウ</t>
    </rPh>
    <rPh sb="126" eb="128">
      <t>リョウキン</t>
    </rPh>
    <rPh sb="128" eb="130">
      <t>カンリ</t>
    </rPh>
    <rPh sb="130" eb="132">
      <t>ソウチ</t>
    </rPh>
    <rPh sb="135" eb="136">
      <t>カク</t>
    </rPh>
    <rPh sb="136" eb="137">
      <t>コ</t>
    </rPh>
    <rPh sb="137" eb="138">
      <t>ベツ</t>
    </rPh>
    <rPh sb="139" eb="141">
      <t>サンテイ</t>
    </rPh>
    <rPh sb="143" eb="148">
      <t>ゲツガクキホンリョウ</t>
    </rPh>
    <rPh sb="155" eb="156">
      <t>エン</t>
    </rPh>
    <rPh sb="157" eb="159">
      <t>ゼイコミ</t>
    </rPh>
    <phoneticPr fontId="1"/>
  </si>
  <si>
    <t>１　あり（車椅子対応）</t>
    <rPh sb="5" eb="6">
      <t>クルマ</t>
    </rPh>
    <rPh sb="6" eb="8">
      <t>イス</t>
    </rPh>
    <rPh sb="8" eb="10">
      <t>タイオウ</t>
    </rPh>
    <phoneticPr fontId="1"/>
  </si>
  <si>
    <r>
      <rPr>
        <sz val="11"/>
        <color rgb="FF0066FF"/>
        <rFont val="ＭＳ 明朝"/>
        <family val="1"/>
        <charset val="128"/>
      </rPr>
      <t xml:space="preserve">① 「3 建物概要」居室の状況(続き)
　　⇒ タイプ11：トイレ・浴室有、61.48㎡、21戸、一般居室個室
　　※ 上記は、面積別。タイプ別では、25タイプ・全326戸。
② 「3 建物概要」共用施設 エレベーター
　　⇒ 1 あり(車椅子対応)：2台、2 あり(ストレッチャー対応)：2台、計4台
</t>
    </r>
    <r>
      <rPr>
        <sz val="11"/>
        <color theme="1"/>
        <rFont val="ＭＳ 明朝"/>
        <family val="1"/>
        <charset val="128"/>
      </rPr>
      <t xml:space="preserve">
③ 「4 サービスの内容」（介護サービスの内容）
　　特定施設入居者生活介護の加算の対象となるサービスの体制の有無
　　⇒ サービス提供体制強化加算の区分：Ⅰ
　　⇒ 介護職員等ベースアップ等支援加算（1 あり）
④ 「6 利用料金」（利用料金のプラン）
　　65歳自立者と83歳自立者を代表例としました。
　　前払金は、家賃（前払い方式(一時金方式)）と介護費用 (あんしんサポート費）の合計です。
⑤ 「6 利用料金」（前払金の受領）償却の開始日 ⇒ 入居指定日の翌日
⑥ 「７入居者の状況」は、</t>
    </r>
    <r>
      <rPr>
        <sz val="11"/>
        <color rgb="FFFF0000"/>
        <rFont val="ＭＳ 明朝"/>
        <family val="1"/>
        <charset val="128"/>
      </rPr>
      <t>令和4年12月31日</t>
    </r>
    <r>
      <rPr>
        <sz val="11"/>
        <color theme="1"/>
        <rFont val="ＭＳ 明朝"/>
        <family val="1"/>
        <charset val="128"/>
      </rPr>
      <t>現在のものとなります。</t>
    </r>
    <rPh sb="81" eb="82">
      <t>ゼン</t>
    </rPh>
    <rPh sb="85" eb="86">
      <t>コ</t>
    </rPh>
    <rPh sb="164" eb="166">
      <t>ナイヨウ</t>
    </rPh>
    <rPh sb="168" eb="170">
      <t>カイゴ</t>
    </rPh>
    <rPh sb="175" eb="177">
      <t>ナイヨウ</t>
    </rPh>
    <rPh sb="181" eb="183">
      <t>トクテイ</t>
    </rPh>
    <rPh sb="183" eb="185">
      <t>シセツ</t>
    </rPh>
    <rPh sb="185" eb="188">
      <t>ニュウキョシャ</t>
    </rPh>
    <rPh sb="188" eb="190">
      <t>セイカツ</t>
    </rPh>
    <rPh sb="190" eb="192">
      <t>カイゴ</t>
    </rPh>
    <rPh sb="193" eb="195">
      <t>カサン</t>
    </rPh>
    <rPh sb="196" eb="198">
      <t>タイショウ</t>
    </rPh>
    <rPh sb="206" eb="208">
      <t>タイセイ</t>
    </rPh>
    <rPh sb="209" eb="211">
      <t>ウム</t>
    </rPh>
    <rPh sb="220" eb="222">
      <t>テイキョウ</t>
    </rPh>
    <rPh sb="222" eb="224">
      <t>タイセイ</t>
    </rPh>
    <rPh sb="224" eb="226">
      <t>キョウカ</t>
    </rPh>
    <rPh sb="226" eb="228">
      <t>カサン</t>
    </rPh>
    <rPh sb="229" eb="231">
      <t>クブン</t>
    </rPh>
    <rPh sb="267" eb="271">
      <t>リヨウリョウキン</t>
    </rPh>
    <rPh sb="273" eb="275">
      <t>リヨウ</t>
    </rPh>
    <rPh sb="275" eb="277">
      <t>リョウキン</t>
    </rPh>
    <rPh sb="290" eb="291">
      <t>シャ</t>
    </rPh>
    <rPh sb="297" eb="298">
      <t>シャ</t>
    </rPh>
    <rPh sb="316" eb="318">
      <t>ヤチン</t>
    </rPh>
    <rPh sb="333" eb="335">
      <t>カイゴ</t>
    </rPh>
    <rPh sb="335" eb="337">
      <t>ヒヨウ</t>
    </rPh>
    <rPh sb="347" eb="348">
      <t>ヒ</t>
    </rPh>
    <rPh sb="398" eb="401">
      <t>ニュウキョシャ</t>
    </rPh>
    <rPh sb="402" eb="404">
      <t>ジョウキョウ</t>
    </rPh>
    <rPh sb="407" eb="409">
      <t>レイワ</t>
    </rPh>
    <rPh sb="410" eb="411">
      <t>ネン</t>
    </rPh>
    <rPh sb="413" eb="414">
      <t>ガツ</t>
    </rPh>
    <rPh sb="416" eb="417">
      <t>ニチ</t>
    </rPh>
    <rPh sb="417" eb="419">
      <t>ゲンザイ</t>
    </rPh>
    <phoneticPr fontId="1"/>
  </si>
  <si>
    <t>一般財団法人　シニアライフ振興財団</t>
    <rPh sb="0" eb="2">
      <t>イッパン</t>
    </rPh>
    <rPh sb="2" eb="4">
      <t>ザイダン</t>
    </rPh>
    <rPh sb="4" eb="6">
      <t>ホウジン</t>
    </rPh>
    <rPh sb="13" eb="15">
      <t>シンコウ</t>
    </rPh>
    <rPh sb="15" eb="17">
      <t>ザイダン</t>
    </rPh>
    <phoneticPr fontId="1"/>
  </si>
  <si>
    <t>4　社団・財団</t>
    <rPh sb="2" eb="4">
      <t>シャダン</t>
    </rPh>
    <rPh sb="5" eb="7">
      <t>ザイダン</t>
    </rPh>
    <phoneticPr fontId="1"/>
  </si>
  <si>
    <t>いっぱんざいだんほうじん しにあらいふしんこうざいだん</t>
    <phoneticPr fontId="1"/>
  </si>
  <si>
    <t>9020005001280</t>
    <phoneticPr fontId="1"/>
  </si>
  <si>
    <t>神奈川県横浜市中区日本大通33番地 神奈川県住宅供給公社ビル9階</t>
    <rPh sb="0" eb="4">
      <t>カナガワケン</t>
    </rPh>
    <rPh sb="4" eb="7">
      <t>ヨコハマシ</t>
    </rPh>
    <rPh sb="7" eb="9">
      <t>ナカク</t>
    </rPh>
    <rPh sb="9" eb="13">
      <t>ニホンオオドオリ</t>
    </rPh>
    <rPh sb="15" eb="17">
      <t>バンチ</t>
    </rPh>
    <phoneticPr fontId="1"/>
  </si>
  <si>
    <t>seniorlife.or.jp</t>
    <phoneticPr fontId="1"/>
  </si>
  <si>
    <t>藤巻　均</t>
    <rPh sb="0" eb="2">
      <t>フジマキ</t>
    </rPh>
    <rPh sb="3" eb="4">
      <t>ヒトシ</t>
    </rPh>
    <phoneticPr fontId="1"/>
  </si>
  <si>
    <t>年</t>
    <rPh sb="0" eb="1">
      <t>ネン</t>
    </rPh>
    <phoneticPr fontId="1"/>
  </si>
  <si>
    <t>トレクォーレよこはまわかばだい</t>
    <phoneticPr fontId="1"/>
  </si>
  <si>
    <t>トレクォーレ横浜若葉台</t>
    <phoneticPr fontId="1"/>
  </si>
  <si>
    <t>神奈川県横浜市旭区若葉台4-36-1</t>
    <rPh sb="0" eb="4">
      <t>カナガワケン</t>
    </rPh>
    <phoneticPr fontId="1"/>
  </si>
  <si>
    <t>トレクォーレ横浜若葉台</t>
    <rPh sb="6" eb="8">
      <t>ヨコハマ</t>
    </rPh>
    <rPh sb="8" eb="11">
      <t>ワカバダイ</t>
    </rPh>
    <phoneticPr fontId="1"/>
  </si>
  <si>
    <t>JR横浜線「十日市場」
相模鉄道線「三ツ境」</t>
    <phoneticPr fontId="1"/>
  </si>
  <si>
    <t>①JR横浜線「十日市場」駅下車バス15分、　　　　　　　　　「地区公園」下車220ｍ（徒歩3分）　　　　　　　　　　　　　　　　　　　②相模鉄道線「三ツ境」駅下車バス25分、　　　　　　　　　　　　　「地区公園」下車220ｍ（徒歩3分）</t>
    <phoneticPr fontId="1"/>
  </si>
  <si>
    <t>0611</t>
    <phoneticPr fontId="1"/>
  </si>
  <si>
    <t>0650</t>
    <phoneticPr fontId="1"/>
  </si>
  <si>
    <t>trecuore</t>
    <phoneticPr fontId="1"/>
  </si>
  <si>
    <t>www.seniorlife.or.jp/</t>
    <phoneticPr fontId="1"/>
  </si>
  <si>
    <t>増田　浩一</t>
    <phoneticPr fontId="1"/>
  </si>
  <si>
    <t>ホーム長</t>
    <rPh sb="3" eb="4">
      <t>チョウ</t>
    </rPh>
    <phoneticPr fontId="1"/>
  </si>
  <si>
    <t>1473200341</t>
    <phoneticPr fontId="1"/>
  </si>
  <si>
    <t>２　事業者が賃借する土地</t>
    <rPh sb="2" eb="5">
      <t>ジギョウシャ</t>
    </rPh>
    <rPh sb="6" eb="8">
      <t>チンシャク</t>
    </rPh>
    <rPh sb="10" eb="12">
      <t>トチ</t>
    </rPh>
    <phoneticPr fontId="1"/>
  </si>
  <si>
    <t>１　普通貸借</t>
    <phoneticPr fontId="1"/>
  </si>
  <si>
    <t>２　なし</t>
    <phoneticPr fontId="1"/>
  </si>
  <si>
    <t>１　あり</t>
    <phoneticPr fontId="1"/>
  </si>
  <si>
    <t>１　鉄筋コンクリート造</t>
    <rPh sb="2" eb="4">
      <t>テッキン</t>
    </rPh>
    <rPh sb="10" eb="11">
      <t>ヅクリ</t>
    </rPh>
    <phoneticPr fontId="1"/>
  </si>
  <si>
    <t>２　事業者が賃借する建物</t>
    <rPh sb="2" eb="5">
      <t>ジギョウシャ</t>
    </rPh>
    <rPh sb="6" eb="8">
      <t>チンシャク</t>
    </rPh>
    <rPh sb="10" eb="12">
      <t>タテモノ</t>
    </rPh>
    <phoneticPr fontId="1"/>
  </si>
  <si>
    <t>１　普通賃借</t>
    <rPh sb="2" eb="4">
      <t>フツウ</t>
    </rPh>
    <rPh sb="4" eb="6">
      <t>チンシャク</t>
    </rPh>
    <phoneticPr fontId="1"/>
  </si>
  <si>
    <t>３　介護居室個室</t>
    <phoneticPr fontId="1"/>
  </si>
  <si>
    <t>２　あり（ストレッチャー対応）</t>
    <rPh sb="12" eb="14">
      <t>タイオウ</t>
    </rPh>
    <phoneticPr fontId="1"/>
  </si>
  <si>
    <t>「安心・自由・快適」の3つのこころが「トレクォーレ横浜若葉台」での生活を通じて「喜び」のこころになること。</t>
    <phoneticPr fontId="1"/>
  </si>
  <si>
    <t>・介護、看護スタッフは共に24時間体制。　　　　　・お客様3名に対し介護・看護スタッフ2名以上の　　　　　体制。　　　　　　　　　　　　　　　　　　　　　　　　　　　・栄養バランスを考えた食事に楽しさを提供する　　　　管理栄養士。</t>
    <phoneticPr fontId="1"/>
  </si>
  <si>
    <t>１　自ら実施</t>
    <rPh sb="2" eb="3">
      <t>ミズカ</t>
    </rPh>
    <rPh sb="4" eb="6">
      <t>ジッシ</t>
    </rPh>
    <phoneticPr fontId="1"/>
  </si>
  <si>
    <t>１　自ら実施、２　委託</t>
    <rPh sb="2" eb="3">
      <t>ミズカ</t>
    </rPh>
    <rPh sb="4" eb="6">
      <t>ジッシ</t>
    </rPh>
    <rPh sb="9" eb="11">
      <t>イタク</t>
    </rPh>
    <phoneticPr fontId="1"/>
  </si>
  <si>
    <t>緊急診療・救急入院（病院が変更される場合もあります）等</t>
    <phoneticPr fontId="1"/>
  </si>
  <si>
    <t>横浜ほうゆう病院</t>
    <phoneticPr fontId="1"/>
  </si>
  <si>
    <t>神奈川県横浜市旭区金が谷644</t>
    <phoneticPr fontId="1"/>
  </si>
  <si>
    <t>精神科</t>
    <phoneticPr fontId="1"/>
  </si>
  <si>
    <t>緊急診療、医師の定期的派遣による健康相談</t>
    <phoneticPr fontId="1"/>
  </si>
  <si>
    <t>鷺沼診療所</t>
    <phoneticPr fontId="1"/>
  </si>
  <si>
    <t>神奈川県川崎市宮前区有馬1-22-16</t>
    <phoneticPr fontId="1"/>
  </si>
  <si>
    <t>内科</t>
    <phoneticPr fontId="1"/>
  </si>
  <si>
    <t>訪問診療、医師の定期的派遣による健康相談</t>
    <phoneticPr fontId="1"/>
  </si>
  <si>
    <t>港北メディカルクリニック</t>
    <rPh sb="0" eb="2">
      <t>コウホク</t>
    </rPh>
    <phoneticPr fontId="1"/>
  </si>
  <si>
    <t>神奈川県横浜市都筑区大棚町3001-8</t>
    <rPh sb="4" eb="7">
      <t>ヨコハマシ</t>
    </rPh>
    <rPh sb="7" eb="10">
      <t>ツヅキク</t>
    </rPh>
    <rPh sb="10" eb="12">
      <t>オオタナ</t>
    </rPh>
    <rPh sb="12" eb="13">
      <t>マチ</t>
    </rPh>
    <phoneticPr fontId="1"/>
  </si>
  <si>
    <t>若葉台歯科医院</t>
    <phoneticPr fontId="1"/>
  </si>
  <si>
    <t>神奈川県横浜市旭区若葉台4-12-106</t>
    <phoneticPr fontId="1"/>
  </si>
  <si>
    <t>口腔ケア訪問指導（随時）</t>
    <phoneticPr fontId="1"/>
  </si>
  <si>
    <t>認知症や身体上又は精神上の障害があるために、常時介護を必要とされる方で、次に該当する方　　　　　　　　　　　　　　　　　　　　　　　　　　　・介護保険による要支援・要介護認定を受けている方　　　　　　　　　　　　　　　　　　　・常時医療機関において治療をする必要のない方　　　　　　　　　　　　　　・他の入居者に感染する疾患のない方　　　　　　　　　　　　　　　　　　　　　　　　　　　　　　　　・常に顕著な生活環境上不適応行動が見られず、共同生活が営める方　　　　　　　　　　　　・健康保険に加入されている方（又は加入されている方の扶養家族の方）又は後期高齢者医療保険に加入されている方　　　　　　　　　　　　　　　　　　　　　　　　　　・保証人をたてられる方</t>
    <phoneticPr fontId="1"/>
  </si>
  <si>
    <t>（施設からの契約解除）　　　　　　　　　　　　　　　　　　　　　　　　　　　　　　事業者は以下の場合には利用者の意思を確認するとともに、利用者の家族等の意見を聴いたうえで、90日以上の予告期間をおいて利用契約を解除することができる。　　　　　　　　　　　　　　　　・利用者の行動が他の入居者等の生命に危害を及ぼす恐れがあり、かつ通常のサービス提供方法ではこれを防止することが出来ず、利用契約を将来にわたって継続することが社会通念上著しく困難であると考えられるとき。　　　　　　　　　　　　　　　　　　　　　　　　　　　　・利用者と事業者との信頼関係を著しく害するものであると判断したとき。</t>
    <rPh sb="1" eb="3">
      <t>シセツ</t>
    </rPh>
    <rPh sb="6" eb="10">
      <t>ケイヤクカイジョ</t>
    </rPh>
    <rPh sb="41" eb="44">
      <t>ジギョウシャ</t>
    </rPh>
    <rPh sb="45" eb="47">
      <t>イカ</t>
    </rPh>
    <rPh sb="48" eb="50">
      <t>バアイ</t>
    </rPh>
    <phoneticPr fontId="1"/>
  </si>
  <si>
    <t>(入居者による解除)　　　　　　　　　　　　　　　　　　　　　　　　　　　　　　　　入居者の方が契約を解除しようとするときは、30日以上の予告期間をもって解約届を提出していただいます｡また、解約の日までに専用居室を明け渡していただきます｡</t>
    <rPh sb="7" eb="9">
      <t>カイジョ</t>
    </rPh>
    <rPh sb="42" eb="45">
      <t>ニュウキョシャ</t>
    </rPh>
    <rPh sb="46" eb="47">
      <t>カタ</t>
    </rPh>
    <rPh sb="48" eb="50">
      <t>ケイヤク</t>
    </rPh>
    <rPh sb="51" eb="53">
      <t>カイジョ</t>
    </rPh>
    <rPh sb="77" eb="79">
      <t>カイヤク</t>
    </rPh>
    <rPh sb="95" eb="97">
      <t>カイヤク</t>
    </rPh>
    <rPh sb="98" eb="99">
      <t>ヒ</t>
    </rPh>
    <rPh sb="102" eb="106">
      <t>センヨウキョシツ</t>
    </rPh>
    <rPh sb="107" eb="108">
      <t>ア</t>
    </rPh>
    <rPh sb="109" eb="110">
      <t>ワタ</t>
    </rPh>
    <phoneticPr fontId="1"/>
  </si>
  <si>
    <t>期間：原則6泊7日　　　　　　　　　　　　　　　　　　　　　　　　費用：ご本人　1泊につき16,500円（税込・3食付）　　　　　　　　　　　　　　保証金20,000円（体験入居終了時に精算後返金）　　　　　　　　　　　　　　　　ご家族　1泊につき5,500円（税込・3食付）</t>
    <phoneticPr fontId="1"/>
  </si>
  <si>
    <t>事業主体から解約を求める場合※19</t>
    <rPh sb="0" eb="2">
      <t>ジギョウ</t>
    </rPh>
    <rPh sb="2" eb="4">
      <t>シュタイ</t>
    </rPh>
    <rPh sb="6" eb="8">
      <t>カイヤク</t>
    </rPh>
    <rPh sb="9" eb="10">
      <t>モト</t>
    </rPh>
    <rPh sb="12" eb="14">
      <t>バアイ</t>
    </rPh>
    <phoneticPr fontId="1"/>
  </si>
  <si>
    <t>※19　入居契約の条項に沿って、解除の事由及び手続、予告期間、前払金の返還時期等を正確に記入。</t>
    <rPh sb="4" eb="8">
      <t>ニュウキョケイヤク</t>
    </rPh>
    <rPh sb="9" eb="11">
      <t>ジョウコウ</t>
    </rPh>
    <rPh sb="12" eb="13">
      <t>ソ</t>
    </rPh>
    <rPh sb="16" eb="18">
      <t>カイジョ</t>
    </rPh>
    <rPh sb="19" eb="21">
      <t>ジユウ</t>
    </rPh>
    <rPh sb="21" eb="22">
      <t>オヨ</t>
    </rPh>
    <rPh sb="23" eb="25">
      <t>テツヅキ</t>
    </rPh>
    <rPh sb="26" eb="30">
      <t>ヨコクキカン</t>
    </rPh>
    <rPh sb="31" eb="34">
      <t>マエバライキン</t>
    </rPh>
    <rPh sb="35" eb="39">
      <t>ヘンカンジキ</t>
    </rPh>
    <rPh sb="39" eb="40">
      <t>トウ</t>
    </rPh>
    <rPh sb="41" eb="43">
      <t>セイカク</t>
    </rPh>
    <rPh sb="44" eb="46">
      <t>キニュウ</t>
    </rPh>
    <phoneticPr fontId="1"/>
  </si>
  <si>
    <t>ｃ　1.5：１以上</t>
    <phoneticPr fontId="1"/>
  </si>
  <si>
    <t>人事院勧告や消費者物価指数等の動向を勘案して原則として毎年年度末に見直しを行うことが出来る。</t>
    <phoneticPr fontId="1"/>
  </si>
  <si>
    <t>ご入居者及び保証人に改定の３０日前までに内容と理由を通知する。</t>
    <phoneticPr fontId="1"/>
  </si>
  <si>
    <t>－</t>
  </si>
  <si>
    <t>介護費用
※ 介護保険サービスの
自己負担額は含まない。</t>
    <rPh sb="0" eb="2">
      <t>カイゴ</t>
    </rPh>
    <rPh sb="2" eb="4">
      <t>ヒヨウ</t>
    </rPh>
    <rPh sb="7" eb="9">
      <t>カイゴ</t>
    </rPh>
    <rPh sb="9" eb="11">
      <t>ホケン</t>
    </rPh>
    <rPh sb="17" eb="19">
      <t>ジコ</t>
    </rPh>
    <rPh sb="19" eb="21">
      <t>フタン</t>
    </rPh>
    <rPh sb="21" eb="22">
      <t>ガク</t>
    </rPh>
    <rPh sb="23" eb="24">
      <t>フク</t>
    </rPh>
    <phoneticPr fontId="1"/>
  </si>
  <si>
    <t>トレクォーレ横浜若葉台　　　　　　　　　　　　　　　　　　　　　　　　　ホーム長 増田浩一　副ホーム長 花田ゆき乃、大木美香</t>
    <phoneticPr fontId="1"/>
  </si>
  <si>
    <t>一般財団法人シニアライフ振興財団　運営支援本部</t>
    <phoneticPr fontId="1"/>
  </si>
  <si>
    <t>664</t>
    <phoneticPr fontId="1"/>
  </si>
  <si>
    <t>4771</t>
    <phoneticPr fontId="1"/>
  </si>
  <si>
    <t>常時</t>
    <rPh sb="0" eb="2">
      <t>ジョウジ</t>
    </rPh>
    <phoneticPr fontId="1"/>
  </si>
  <si>
    <t>35,640円　　　　　　　　　    　　　　　　　　　　　　　　　　　　　　　　　　　　　　・朝食270円　昼食378円　夕食432円　おやつ108円　　　　　　　　　　　　　　　　　　　　　いずれも1食あたり税込（30日喫食した場合）　                  　　　　　　　　　　　　　　　　　　　　※食費は、毎月の喫食分を精算してご請求します。　                   　　　　　　　　　　　　　　　　　（1日前までに欠食の申出があった場合には、返金します）                     　　　　　　　　　　　　　　　　　　　　　　　　　　　　　　　　　　　　・軽減税率（8％）の対象となる飲食料品の提供は、上記の「朝食・昼食・夕食・おやつ」の食費です。　　　　　　　　　　　　　　　　　　　　　　　　　　　　　　　　　　　　　　　　　　　　　　それ以外の飲食料品の提供については、軽減税率の対象となりません。</t>
    <phoneticPr fontId="1"/>
  </si>
  <si>
    <t>実費･･･クリーニング業者へ出す洗濯、医療費、レクリエーション参加費、材料費、日用品、新聞購読等の費用等　                                              　　　　　　　　　　　　2,750/回･･･4回/週以上の入浴（3回/週までは介護サービスに含まれます。）　        　　　　　　　　　　　　　　　　　　　　　　　　　　1,100円/泊･･･専用居室でのエキストラベット使用料　　       　　　　　　　　　　　　　　　1,650円/30分･･･インターネットでの購入代行　          　　　　　　　　　　　　　　　　　　　　　2,750円/時間･･･近隣地区以外の買物代行、旭区役所以外の官公庁手続、協力医療機関以外の通院・入院・退院時の付添い・移送サービス等</t>
    <phoneticPr fontId="1"/>
  </si>
  <si>
    <r>
      <t>・利用料は、(介護報酬の単位×利用日数＋口腔衛生管理体制加算＋介護職員処遇改善加算Ⅰ＋介護職員等特定処遇改善加算Ⅰ)×単価</t>
    </r>
    <r>
      <rPr>
        <sz val="11"/>
        <color rgb="FFFF0000"/>
        <rFont val="ＭＳ 明朝"/>
        <family val="1"/>
        <charset val="128"/>
      </rPr>
      <t>10.72</t>
    </r>
    <r>
      <rPr>
        <sz val="11"/>
        <color theme="1"/>
        <rFont val="ＭＳ 明朝"/>
        <family val="1"/>
        <charset val="128"/>
      </rPr>
      <t>円（</t>
    </r>
    <r>
      <rPr>
        <sz val="11"/>
        <color rgb="FF0066FF"/>
        <rFont val="ＭＳ 明朝"/>
        <family val="1"/>
        <charset val="128"/>
      </rPr>
      <t>横浜市</t>
    </r>
    <r>
      <rPr>
        <sz val="11"/>
        <color theme="1"/>
        <rFont val="ＭＳ 明朝"/>
        <family val="1"/>
        <charset val="128"/>
      </rPr>
      <t>の地域加算を含む）で計算。　利用者負担分はその１割、２割または３割のいずれかとなります。
・</t>
    </r>
    <r>
      <rPr>
        <sz val="11"/>
        <color rgb="FFFF0000"/>
        <rFont val="ＭＳ 明朝"/>
        <family val="1"/>
        <charset val="128"/>
      </rPr>
      <t>口腔衛生管理体制加算の単位数は30単位/月</t>
    </r>
    <r>
      <rPr>
        <sz val="11"/>
        <color theme="1"/>
        <rFont val="ＭＳ 明朝"/>
        <family val="1"/>
        <charset val="128"/>
      </rPr>
      <t>、</t>
    </r>
    <r>
      <rPr>
        <sz val="11"/>
        <color rgb="FFFF0000"/>
        <rFont val="ＭＳ 明朝"/>
        <family val="1"/>
        <charset val="128"/>
      </rPr>
      <t>介護職員処遇改善加算Ⅰは月間の総単位数×8.2％</t>
    </r>
    <r>
      <rPr>
        <sz val="11"/>
        <color theme="1"/>
        <rFont val="ＭＳ 明朝"/>
        <family val="1"/>
        <charset val="128"/>
      </rPr>
      <t>、</t>
    </r>
    <r>
      <rPr>
        <sz val="11"/>
        <color rgb="FFFF0000"/>
        <rFont val="ＭＳ 明朝"/>
        <family val="1"/>
        <charset val="128"/>
      </rPr>
      <t>介護職員等特定処遇改善加算Ⅰは月間の総単位数×1.8％、介護職員等ベースアップ等支援加算は月間の総単位数×1.5％</t>
    </r>
    <r>
      <rPr>
        <sz val="11"/>
        <color theme="1"/>
        <rFont val="ＭＳ 明朝"/>
        <family val="1"/>
        <charset val="128"/>
      </rPr>
      <t>となります。
　（月間の総単位数＝介護報酬の単位×利用日数＋口腔衛生管理体制加算）
・介護報酬の単位には、</t>
    </r>
    <r>
      <rPr>
        <sz val="11"/>
        <color rgb="FFFF0000"/>
        <rFont val="ＭＳ 明朝"/>
        <family val="1"/>
        <charset val="128"/>
      </rPr>
      <t>サービス提供体制強化加算Ⅰ(22単位/日)</t>
    </r>
    <r>
      <rPr>
        <sz val="11"/>
        <color theme="1"/>
        <rFont val="ＭＳ 明朝"/>
        <family val="1"/>
        <charset val="128"/>
      </rPr>
      <t>を含みます。
・要介護１～５の方の介護報酬の単位には、</t>
    </r>
    <r>
      <rPr>
        <sz val="11"/>
        <color rgb="FFFF0000"/>
        <rFont val="ＭＳ 明朝"/>
        <family val="1"/>
        <charset val="128"/>
      </rPr>
      <t>夜間看護体制加算(10単位/</t>
    </r>
    <r>
      <rPr>
        <sz val="11"/>
        <color theme="1"/>
        <rFont val="ＭＳ 明朝"/>
        <family val="1"/>
        <charset val="128"/>
      </rPr>
      <t>日)が加算されます。 
・退院・退所時連携加算は、要介護者の方で、31日以上の入院から</t>
    </r>
    <r>
      <rPr>
        <sz val="11"/>
        <color rgb="FF0066FF"/>
        <rFont val="ＭＳ 明朝"/>
        <family val="1"/>
        <charset val="128"/>
      </rPr>
      <t>トレクォーレ横浜若葉台</t>
    </r>
    <r>
      <rPr>
        <sz val="11"/>
        <color theme="1"/>
        <rFont val="ＭＳ 明朝"/>
        <family val="1"/>
        <charset val="128"/>
      </rPr>
      <t>へ退院した場合、</t>
    </r>
    <r>
      <rPr>
        <sz val="11"/>
        <color rgb="FFFF0000"/>
        <rFont val="ＭＳ 明朝"/>
        <family val="1"/>
        <charset val="128"/>
      </rPr>
      <t>退院から30日以内に限り別途30単位/日が加算</t>
    </r>
    <r>
      <rPr>
        <sz val="11"/>
        <color theme="1"/>
        <rFont val="ＭＳ 明朝"/>
        <family val="1"/>
        <charset val="128"/>
      </rPr>
      <t>されます。
・訪問診療を利用されている方を対象に</t>
    </r>
    <r>
      <rPr>
        <sz val="11"/>
        <color rgb="FFFF0000"/>
        <rFont val="ＭＳ 明朝"/>
        <family val="1"/>
        <charset val="128"/>
      </rPr>
      <t>医療機関連携加算が適用され、別途80単位</t>
    </r>
    <r>
      <rPr>
        <sz val="11"/>
        <color theme="1"/>
        <rFont val="ＭＳ 明朝"/>
        <family val="1"/>
        <charset val="128"/>
      </rPr>
      <t xml:space="preserve">/月が加算されます。　　　　　　　　　　　　　　　　　　　　　　　　　　　　　　　　　　　　　　　　　　　　　　　　　　　　　　　　　　　　　　　　　　　　　　　　　　　　　　　　　　　・看取り介護加算は当施設で看取りケアを希望され、行った場合に最大45日で加算されます。
・個別機能訓練加算は個別に作成した機能訓練計画書に基づき、計画的に機能訓練を実施した場合、別途12単位/日が加算されます。　　　　　　　　　　　　　　　　　　　　　　　　　　　　　　　　　　　　　　　　　　　　　　　　　　　　　　　　　　　　　　　　　　　　　　　　　　　　　　・利用料は、利用日数に応じて計算します。
・利用料は、介護保険法等の見直しにより変更される場合があります｡ 
</t>
    </r>
    <r>
      <rPr>
        <sz val="11"/>
        <color rgb="FFFF0000"/>
        <rFont val="ＭＳ 明朝"/>
        <family val="1"/>
        <charset val="128"/>
      </rPr>
      <t>・サービスに要するおむつ等の消耗品は、利用者が自己負担で購入いただくことになります。</t>
    </r>
    <rPh sb="66" eb="67">
      <t>エン</t>
    </rPh>
    <rPh sb="68" eb="70">
      <t>ヨコハマ</t>
    </rPh>
    <rPh sb="95" eb="96">
      <t>ワリ</t>
    </rPh>
    <rPh sb="98" eb="99">
      <t>ワリ</t>
    </rPh>
    <rPh sb="192" eb="196">
      <t>カイゴショクイン</t>
    </rPh>
    <rPh sb="196" eb="197">
      <t>トウ</t>
    </rPh>
    <rPh sb="203" eb="204">
      <t>トウ</t>
    </rPh>
    <rPh sb="204" eb="208">
      <t>シエンカサン</t>
    </rPh>
    <rPh sb="209" eb="211">
      <t>ゲッカン</t>
    </rPh>
    <rPh sb="212" eb="216">
      <t>ソウタンイスウ</t>
    </rPh>
    <rPh sb="339" eb="341">
      <t>カサン</t>
    </rPh>
    <rPh sb="385" eb="390">
      <t>ヨコハマワカバダイ</t>
    </rPh>
    <rPh sb="559" eb="561">
      <t>ミト</t>
    </rPh>
    <rPh sb="562" eb="566">
      <t>カイゴカサン</t>
    </rPh>
    <rPh sb="567" eb="570">
      <t>トウシセツ</t>
    </rPh>
    <rPh sb="571" eb="573">
      <t>ミト</t>
    </rPh>
    <rPh sb="577" eb="579">
      <t>キボウ</t>
    </rPh>
    <rPh sb="582" eb="583">
      <t>オコナ</t>
    </rPh>
    <rPh sb="585" eb="587">
      <t>バアイ</t>
    </rPh>
    <rPh sb="588" eb="590">
      <t>サイダイ</t>
    </rPh>
    <rPh sb="592" eb="593">
      <t>ニチ</t>
    </rPh>
    <rPh sb="594" eb="596">
      <t>カサン</t>
    </rPh>
    <rPh sb="603" eb="609">
      <t>コベツキノウクンレン</t>
    </rPh>
    <rPh sb="609" eb="611">
      <t>カサン</t>
    </rPh>
    <rPh sb="612" eb="614">
      <t>コベツ</t>
    </rPh>
    <rPh sb="615" eb="617">
      <t>サクセイ</t>
    </rPh>
    <rPh sb="619" eb="623">
      <t>キノウクンレン</t>
    </rPh>
    <rPh sb="623" eb="626">
      <t>ケイカクショ</t>
    </rPh>
    <rPh sb="627" eb="628">
      <t>モト</t>
    </rPh>
    <rPh sb="631" eb="634">
      <t>ケイカクテキ</t>
    </rPh>
    <rPh sb="635" eb="639">
      <t>キノウクンレン</t>
    </rPh>
    <rPh sb="640" eb="642">
      <t>ジッシ</t>
    </rPh>
    <rPh sb="644" eb="646">
      <t>バアイ</t>
    </rPh>
    <rPh sb="647" eb="649">
      <t>ベット</t>
    </rPh>
    <rPh sb="651" eb="653">
      <t>タンイ</t>
    </rPh>
    <rPh sb="654" eb="655">
      <t>ニチ</t>
    </rPh>
    <rPh sb="656" eb="658">
      <t>カサン</t>
    </rPh>
    <phoneticPr fontId="1"/>
  </si>
  <si>
    <t>slf-honbu</t>
    <phoneticPr fontId="1"/>
  </si>
  <si>
    <t>140092010213</t>
    <phoneticPr fontId="1"/>
  </si>
  <si>
    <t>0021</t>
    <phoneticPr fontId="1"/>
  </si>
  <si>
    <t>とれくぉーれよこはまわかばだい</t>
    <phoneticPr fontId="1"/>
  </si>
  <si>
    <t>１　通常借地契約</t>
    <rPh sb="2" eb="4">
      <t>ツウジョウ</t>
    </rPh>
    <rPh sb="4" eb="8">
      <t>シャクチケイヤク</t>
    </rPh>
    <phoneticPr fontId="1"/>
  </si>
  <si>
    <t>１　通常借家契約・定期借家契約</t>
    <rPh sb="2" eb="4">
      <t>ツウジョウ</t>
    </rPh>
    <rPh sb="4" eb="6">
      <t>シャクヤ</t>
    </rPh>
    <rPh sb="6" eb="8">
      <t>ケイヤク</t>
    </rPh>
    <rPh sb="9" eb="11">
      <t>テイキ</t>
    </rPh>
    <rPh sb="11" eb="13">
      <t>シャクヤ</t>
    </rPh>
    <rPh sb="13" eb="15">
      <t>ケイヤク</t>
    </rPh>
    <phoneticPr fontId="1"/>
  </si>
  <si>
    <t>安否確認の方法：頻度等</t>
    <rPh sb="0" eb="2">
      <t>アンピ</t>
    </rPh>
    <rPh sb="2" eb="4">
      <t>カクニン</t>
    </rPh>
    <rPh sb="5" eb="7">
      <t>ホウホウ</t>
    </rPh>
    <rPh sb="8" eb="10">
      <t>ヒンド</t>
    </rPh>
    <rPh sb="10" eb="11">
      <t>トウ</t>
    </rPh>
    <phoneticPr fontId="1"/>
  </si>
  <si>
    <t>ケアスタッフが常駐し、原則1時間に1回巡回</t>
    <rPh sb="7" eb="9">
      <t>ジョウチュウ</t>
    </rPh>
    <rPh sb="11" eb="13">
      <t>ゲンソク</t>
    </rPh>
    <rPh sb="14" eb="16">
      <t>ジカン</t>
    </rPh>
    <rPh sb="18" eb="19">
      <t>カイ</t>
    </rPh>
    <rPh sb="19" eb="21">
      <t>ジュンカイ</t>
    </rPh>
    <phoneticPr fontId="1"/>
  </si>
  <si>
    <t>危険区域の指定状況「無」</t>
    <rPh sb="0" eb="2">
      <t>キケン</t>
    </rPh>
    <rPh sb="2" eb="4">
      <t>クイキ</t>
    </rPh>
    <rPh sb="5" eb="7">
      <t>シテイ</t>
    </rPh>
    <rPh sb="7" eb="9">
      <t>ジョウキョウ</t>
    </rPh>
    <rPh sb="10" eb="11">
      <t>ナシ</t>
    </rPh>
    <phoneticPr fontId="1"/>
  </si>
  <si>
    <t>２　なし</t>
    <phoneticPr fontId="1"/>
  </si>
  <si>
    <t>１　あり</t>
    <phoneticPr fontId="1"/>
  </si>
  <si>
    <t>○</t>
    <phoneticPr fontId="1"/>
  </si>
  <si>
    <t>00</t>
    <phoneticPr fontId="1"/>
  </si>
  <si>
    <t>00</t>
    <phoneticPr fontId="1"/>
  </si>
  <si>
    <t>○</t>
    <phoneticPr fontId="1"/>
  </si>
  <si>
    <t>なし</t>
    <phoneticPr fontId="1"/>
  </si>
  <si>
    <t>介護保険法に定める人員配置等週38.75時間換算で要介護者1.5名に対し常勤換算1名以上の職員体制の相当額で、介護保険給付及び利用者負担による収入によって賄えない額に充当する額</t>
    <rPh sb="0" eb="2">
      <t>カイゴ</t>
    </rPh>
    <rPh sb="2" eb="5">
      <t>ホケンホウ</t>
    </rPh>
    <rPh sb="6" eb="7">
      <t>サダ</t>
    </rPh>
    <rPh sb="9" eb="13">
      <t>ジンインハイチ</t>
    </rPh>
    <rPh sb="13" eb="14">
      <t>トウ</t>
    </rPh>
    <rPh sb="14" eb="15">
      <t>シュウ</t>
    </rPh>
    <rPh sb="20" eb="22">
      <t>ジカン</t>
    </rPh>
    <rPh sb="22" eb="24">
      <t>カンザン</t>
    </rPh>
    <rPh sb="25" eb="29">
      <t>ヨウカイゴシャ</t>
    </rPh>
    <rPh sb="32" eb="33">
      <t>ナ</t>
    </rPh>
    <rPh sb="34" eb="35">
      <t>タイ</t>
    </rPh>
    <rPh sb="36" eb="38">
      <t>ジョウキン</t>
    </rPh>
    <rPh sb="38" eb="40">
      <t>カンザン</t>
    </rPh>
    <rPh sb="41" eb="42">
      <t>ナ</t>
    </rPh>
    <rPh sb="42" eb="44">
      <t>イジョウ</t>
    </rPh>
    <rPh sb="45" eb="47">
      <t>ショクイン</t>
    </rPh>
    <rPh sb="47" eb="49">
      <t>タイセイ</t>
    </rPh>
    <rPh sb="50" eb="53">
      <t>ソウトウガク</t>
    </rPh>
    <rPh sb="55" eb="59">
      <t>カイゴホケン</t>
    </rPh>
    <rPh sb="59" eb="61">
      <t>キュウフ</t>
    </rPh>
    <rPh sb="61" eb="62">
      <t>オヨ</t>
    </rPh>
    <rPh sb="63" eb="66">
      <t>リヨウシャ</t>
    </rPh>
    <rPh sb="66" eb="68">
      <t>フタン</t>
    </rPh>
    <rPh sb="71" eb="73">
      <t>シュウニュウ</t>
    </rPh>
    <rPh sb="77" eb="78">
      <t>マカナ</t>
    </rPh>
    <rPh sb="81" eb="82">
      <t>ガク</t>
    </rPh>
    <rPh sb="83" eb="85">
      <t>ジュウトウ</t>
    </rPh>
    <rPh sb="87" eb="88">
      <t>ガク</t>
    </rPh>
    <phoneticPr fontId="1"/>
  </si>
  <si>
    <t>居室及び共用部の光熱水費</t>
    <rPh sb="0" eb="2">
      <t>キョシツ</t>
    </rPh>
    <rPh sb="2" eb="3">
      <t>オヨ</t>
    </rPh>
    <rPh sb="4" eb="7">
      <t>キョウヨウブ</t>
    </rPh>
    <rPh sb="8" eb="12">
      <t>コウネツスイヒ</t>
    </rPh>
    <phoneticPr fontId="1"/>
  </si>
  <si>
    <t>居室及び共用部の利用料</t>
    <rPh sb="0" eb="2">
      <t>キョシツ</t>
    </rPh>
    <rPh sb="2" eb="3">
      <t>オヨ</t>
    </rPh>
    <rPh sb="4" eb="7">
      <t>キョウヨウブ</t>
    </rPh>
    <rPh sb="8" eb="11">
      <t>リヨウリョウ</t>
    </rPh>
    <phoneticPr fontId="1"/>
  </si>
  <si>
    <t>【健康管理サービス】健康相談（随時）　　　　　　　　　　　　　　　　　　　　　　　　　　　　　　　　　　　　　【日常生活サービス全般】洗濯（毎日）、クリーニング取次（随時）、　　　　　　　　　　　　　　　　　　　　　　　　　　　　　　　　　　　　　　　買物代行（週1回）、官公庁手続（週1回）、郵便物、宅配物の取次（随時）　　　　　　　　　　　　　　　　　　　　　　　　　　　　　　【ハウスキーピングサービス】居室内の清掃等（毎日）　　　　　　　　　　　　　　　　　　　　　　　　　　　　　　【施設維持管理サービス】設備維持、防災、安全対策、環境美化サービス等　　　　　　　　　　　　　　　　　　　　　　　　【その他】協力医療機関への送迎車両の運行（必要時）　　　　　　　　　　　　　　　　　　　　　　　　　　　　</t>
    <rPh sb="1" eb="5">
      <t>ケンコウカンリ</t>
    </rPh>
    <rPh sb="10" eb="14">
      <t>ケンコウソウダン</t>
    </rPh>
    <rPh sb="15" eb="17">
      <t>ズイジ</t>
    </rPh>
    <rPh sb="56" eb="58">
      <t>ニチジョウ</t>
    </rPh>
    <rPh sb="58" eb="60">
      <t>セイカツ</t>
    </rPh>
    <rPh sb="64" eb="66">
      <t>ゼンパン</t>
    </rPh>
    <rPh sb="67" eb="69">
      <t>センタク</t>
    </rPh>
    <rPh sb="70" eb="72">
      <t>マイニチ</t>
    </rPh>
    <rPh sb="80" eb="82">
      <t>トリツギ</t>
    </rPh>
    <rPh sb="83" eb="85">
      <t>ズイジ</t>
    </rPh>
    <rPh sb="126" eb="128">
      <t>カイモノ</t>
    </rPh>
    <rPh sb="128" eb="130">
      <t>ダイコウ</t>
    </rPh>
    <rPh sb="131" eb="132">
      <t>シュウ</t>
    </rPh>
    <rPh sb="133" eb="134">
      <t>カイ</t>
    </rPh>
    <rPh sb="136" eb="139">
      <t>カンコウチョウ</t>
    </rPh>
    <rPh sb="139" eb="141">
      <t>テツヅキ</t>
    </rPh>
    <rPh sb="142" eb="143">
      <t>シュウ</t>
    </rPh>
    <rPh sb="144" eb="145">
      <t>カイ</t>
    </rPh>
    <rPh sb="147" eb="150">
      <t>ユウビンブツ</t>
    </rPh>
    <rPh sb="151" eb="154">
      <t>タクハイブツ</t>
    </rPh>
    <rPh sb="155" eb="157">
      <t>トリツギ</t>
    </rPh>
    <rPh sb="158" eb="160">
      <t>ズイジ</t>
    </rPh>
    <rPh sb="205" eb="208">
      <t>キョシツナイ</t>
    </rPh>
    <rPh sb="209" eb="211">
      <t>セイソウ</t>
    </rPh>
    <rPh sb="211" eb="212">
      <t>トウ</t>
    </rPh>
    <rPh sb="213" eb="215">
      <t>マイニチ</t>
    </rPh>
    <rPh sb="247" eb="249">
      <t>シセツ</t>
    </rPh>
    <rPh sb="249" eb="253">
      <t>イジカンリ</t>
    </rPh>
    <rPh sb="258" eb="260">
      <t>セツビ</t>
    </rPh>
    <rPh sb="260" eb="262">
      <t>イジ</t>
    </rPh>
    <rPh sb="263" eb="265">
      <t>ボウサイ</t>
    </rPh>
    <rPh sb="266" eb="270">
      <t>アンゼンタイサク</t>
    </rPh>
    <rPh sb="271" eb="273">
      <t>カンキョウ</t>
    </rPh>
    <rPh sb="273" eb="275">
      <t>ビカ</t>
    </rPh>
    <rPh sb="279" eb="280">
      <t>トウ</t>
    </rPh>
    <rPh sb="307" eb="308">
      <t>タ</t>
    </rPh>
    <rPh sb="309" eb="311">
      <t>キョウリョク</t>
    </rPh>
    <rPh sb="311" eb="315">
      <t>イリョウキカン</t>
    </rPh>
    <rPh sb="317" eb="319">
      <t>ソウゲイ</t>
    </rPh>
    <rPh sb="319" eb="321">
      <t>シャリョウ</t>
    </rPh>
    <rPh sb="322" eb="324">
      <t>ウンコウ</t>
    </rPh>
    <rPh sb="325" eb="328">
      <t>ヒツヨウジ</t>
    </rPh>
    <phoneticPr fontId="1"/>
  </si>
  <si>
    <t>【健康管理サービス】２４時間看護スタッフが常駐で健康チェックいたします。年２回の健康診断をご案内いたします。　　　　　　　　　　　　　　　　　　　　　　　　　　　　　　　　　　　　　　　　　　　　　　　　　　　　　【介護サービス】別添1　介護サービス等の一覧表による　　　　　　　　　　　　　　　　　　　　　　　　　　　　　　　　　　　　　　　　　　　　　　要支援及び要介護者への人員過配置サービス（トレクォーレに係る、指定基準上の直接処遇職員数を超えた配置）　</t>
    <rPh sb="1" eb="5">
      <t>ケンコウカンリ</t>
    </rPh>
    <rPh sb="12" eb="14">
      <t>ジカン</t>
    </rPh>
    <rPh sb="14" eb="16">
      <t>カンゴ</t>
    </rPh>
    <rPh sb="21" eb="23">
      <t>ジョウチュウ</t>
    </rPh>
    <rPh sb="24" eb="26">
      <t>ケンコウ</t>
    </rPh>
    <rPh sb="36" eb="37">
      <t>ネン</t>
    </rPh>
    <rPh sb="38" eb="39">
      <t>カイ</t>
    </rPh>
    <rPh sb="40" eb="44">
      <t>ケンコウシンダン</t>
    </rPh>
    <rPh sb="46" eb="48">
      <t>アンナイ</t>
    </rPh>
    <rPh sb="108" eb="110">
      <t>カイゴ</t>
    </rPh>
    <rPh sb="115" eb="117">
      <t>ベッテン</t>
    </rPh>
    <rPh sb="119" eb="121">
      <t>カイゴ</t>
    </rPh>
    <rPh sb="125" eb="126">
      <t>トウ</t>
    </rPh>
    <rPh sb="127" eb="130">
      <t>イチランヒョウ</t>
    </rPh>
    <phoneticPr fontId="1"/>
  </si>
  <si>
    <t xml:space="preserve">
＜要支援･要介護者＞
介護保険の居宅療養管理指導を利用。料金(実費)をサービス提供者に支払い。施設が提供するサービスではありません。</t>
    <rPh sb="2" eb="5">
      <t>ヨウシエン</t>
    </rPh>
    <rPh sb="6" eb="7">
      <t>ヨウ</t>
    </rPh>
    <rPh sb="7" eb="9">
      <t>カイゴ</t>
    </rPh>
    <rPh sb="9" eb="10">
      <t>シャ</t>
    </rPh>
    <phoneticPr fontId="1"/>
  </si>
  <si>
    <t>２　なし</t>
  </si>
  <si>
    <t>要介護3</t>
    <rPh sb="0" eb="3">
      <t>ヨウカイゴ</t>
    </rPh>
    <phoneticPr fontId="1"/>
  </si>
  <si>
    <t>要介護5</t>
    <rPh sb="0" eb="3">
      <t>ヨウカイゴ</t>
    </rPh>
    <phoneticPr fontId="1"/>
  </si>
  <si>
    <t>【身元引受人等の条件及び義務等】保証人（身元引受人）を1人定めていただきます。保証人は、利用料の支払いについて、入居者と連帯して責任を負うことになります。また、入居者が介護や医療が必要となった場合に入居者の処遇等について相談させていただくほか、入居者の死亡により入居契約が終了したとき、または入居契約が解除されたときに、入居者をお引き取りいただくことになります。　　　　　　　　　　　　　　　　　　　　　　　　　　　　　　　　　　　　　　　　　　　　　　　　　　　　　　　　　　　　　　　　　　　　　　　　　　　　　　　　　　　　　　　　　　　　　　　　　　　　　　　　　　　　　　　　　　　　　　　　　　　　　　　　　　　　　　　　　　　　　　　　　　　　　　　　【生活保護受給者の受入れ対応】否　　　　　　　　　　　　　　　　　　　　　　　　　　　　　　　　　　　　　　　　　　　　　　　　　　　　　　　　　　　　　　　　　　　　　　　　　　　　　　　　　　　　　　</t>
    <rPh sb="1" eb="3">
      <t>ミモト</t>
    </rPh>
    <rPh sb="3" eb="6">
      <t>ヒキウケニン</t>
    </rPh>
    <rPh sb="6" eb="7">
      <t>トウ</t>
    </rPh>
    <rPh sb="8" eb="10">
      <t>ジョウケン</t>
    </rPh>
    <rPh sb="10" eb="11">
      <t>オヨ</t>
    </rPh>
    <rPh sb="12" eb="14">
      <t>ギム</t>
    </rPh>
    <rPh sb="14" eb="15">
      <t>トウ</t>
    </rPh>
    <rPh sb="16" eb="19">
      <t>ホショウニン</t>
    </rPh>
    <rPh sb="20" eb="25">
      <t>ミモトヒキウケニン</t>
    </rPh>
    <rPh sb="28" eb="29">
      <t>ニン</t>
    </rPh>
    <rPh sb="29" eb="30">
      <t>サダ</t>
    </rPh>
    <rPh sb="39" eb="42">
      <t>ホショウニン</t>
    </rPh>
    <rPh sb="44" eb="47">
      <t>リヨウリョウ</t>
    </rPh>
    <rPh sb="48" eb="50">
      <t>シハライ</t>
    </rPh>
    <rPh sb="56" eb="59">
      <t>ニュウキョシャ</t>
    </rPh>
    <rPh sb="60" eb="62">
      <t>レンタイ</t>
    </rPh>
    <rPh sb="64" eb="66">
      <t>セキニン</t>
    </rPh>
    <rPh sb="67" eb="68">
      <t>オ</t>
    </rPh>
    <rPh sb="80" eb="83">
      <t>ニュウキョシャ</t>
    </rPh>
    <rPh sb="84" eb="86">
      <t>カイゴ</t>
    </rPh>
    <rPh sb="87" eb="89">
      <t>イリョウ</t>
    </rPh>
    <rPh sb="90" eb="92">
      <t>ヒツヨウ</t>
    </rPh>
    <rPh sb="96" eb="98">
      <t>バアイ</t>
    </rPh>
    <rPh sb="99" eb="102">
      <t>ニュウキョシャ</t>
    </rPh>
    <rPh sb="103" eb="105">
      <t>ショグウ</t>
    </rPh>
    <rPh sb="105" eb="106">
      <t>トウ</t>
    </rPh>
    <rPh sb="110" eb="112">
      <t>ソウダン</t>
    </rPh>
    <rPh sb="122" eb="125">
      <t>ニュウキョシャ</t>
    </rPh>
    <rPh sb="126" eb="128">
      <t>シボウ</t>
    </rPh>
    <rPh sb="131" eb="135">
      <t>ニュウキョケイヤク</t>
    </rPh>
    <rPh sb="136" eb="138">
      <t>シュウリョウ</t>
    </rPh>
    <rPh sb="146" eb="150">
      <t>ニュウキョケイヤク</t>
    </rPh>
    <rPh sb="151" eb="153">
      <t>カイジョ</t>
    </rPh>
    <rPh sb="160" eb="163">
      <t>ニュウキョシャ</t>
    </rPh>
    <rPh sb="165" eb="166">
      <t>ヒ</t>
    </rPh>
    <rPh sb="167" eb="168">
      <t>ト</t>
    </rPh>
    <rPh sb="334" eb="338">
      <t>セイカツホゴ</t>
    </rPh>
    <rPh sb="338" eb="341">
      <t>ジュキュウシャ</t>
    </rPh>
    <rPh sb="342" eb="344">
      <t>ウケイ</t>
    </rPh>
    <rPh sb="345" eb="347">
      <t>タイオウ</t>
    </rPh>
    <rPh sb="348" eb="349">
      <t>イナ</t>
    </rPh>
    <phoneticPr fontId="1"/>
  </si>
  <si>
    <t xml:space="preserve">・利用料は、(介護報酬の単位×利用日数＋口腔衛生管理体制加算＋介護職員処遇改善加算Ⅰ＋介護職員等特定処遇改善加算Ⅰ)×単価10.72円（横浜市の地域加算を含む）で計算。利用者負担分はその１割、２割または３割のいずれかとなります。　　　　　　
・口腔衛生管理体制加算の単位数は30単位/月、介護職員処遇改善加算Ⅰは月間の総単位数×8.2％、介護職員等特定処遇改善加算Ⅰは月間の総単位数×1.8％、介護職員等ベースアップ等支援加算は月間の総単位数×1.5％となります。
　（月間の総単位数＝介護報酬の単位×利用日数＋口腔衛生管理体制加算）
・介護報酬の単位には、サービス提供体制強化加算Ⅰ(22単位/日)を含みます。
・要介護１～５の方の介護報酬の単位には、夜間看護体制加算(10単位/日)が加算されます。 
・退院・退所時連携加算は、要介護者の方で、31日以上の入院からトレクォーレ横浜若葉台へ退院した場合、退院から30日以内に限り別途30単位/日が加算されます。
・訪問診療を利用されている方を対象に医療機関連携加算が適用され、別途80単位/月が加算されます。　　　　　　　　　　　　　　　　　　　　　　　　　　　　　　　　　　　　　　　　　　　　　　　　　　　　　　　　　　　　　　　　　　　　　　　　　　　　　　　　　　　・看取り介護加算は当施設で看取りケアを希望され、行った場合に最大45日で加算されます。
・個別機能訓練加算は個別に作成した機能訓練計画書に基づき、計画的に機能訓練を実施した場合、別途12単位/日が加算されます。　　　　　　　　　　　　　　　　　　　　　　　　　　　　　　　　　　　　　　　　　　　　　　　　　　　　　　　　　　　　　　　　　　　　　　　　　　　　　　・利用料は、利用日数に応じて計算します。
・利用料は、介護保険法等の見直しにより変更される場合があります｡ 
</t>
    <rPh sb="66" eb="67">
      <t>エン</t>
    </rPh>
    <rPh sb="68" eb="70">
      <t>ヨコハマ</t>
    </rPh>
    <rPh sb="94" eb="95">
      <t>ワリ</t>
    </rPh>
    <rPh sb="97" eb="98">
      <t>ワリ</t>
    </rPh>
    <rPh sb="197" eb="201">
      <t>カイゴショクイン</t>
    </rPh>
    <rPh sb="201" eb="202">
      <t>トウ</t>
    </rPh>
    <rPh sb="208" eb="209">
      <t>トウ</t>
    </rPh>
    <rPh sb="209" eb="213">
      <t>シエンカサン</t>
    </rPh>
    <rPh sb="214" eb="216">
      <t>ゲッカン</t>
    </rPh>
    <rPh sb="217" eb="221">
      <t>ソウタンイスウ</t>
    </rPh>
    <rPh sb="344" eb="346">
      <t>カサン</t>
    </rPh>
    <rPh sb="390" eb="395">
      <t>ヨコハマワカバダイ</t>
    </rPh>
    <rPh sb="564" eb="566">
      <t>ミト</t>
    </rPh>
    <rPh sb="567" eb="571">
      <t>カイゴカサン</t>
    </rPh>
    <rPh sb="572" eb="575">
      <t>トウシセツ</t>
    </rPh>
    <rPh sb="576" eb="578">
      <t>ミト</t>
    </rPh>
    <rPh sb="582" eb="584">
      <t>キボウ</t>
    </rPh>
    <rPh sb="587" eb="588">
      <t>オコナ</t>
    </rPh>
    <rPh sb="590" eb="592">
      <t>バアイ</t>
    </rPh>
    <rPh sb="593" eb="595">
      <t>サイダイ</t>
    </rPh>
    <rPh sb="597" eb="598">
      <t>ニチ</t>
    </rPh>
    <rPh sb="599" eb="601">
      <t>カサン</t>
    </rPh>
    <rPh sb="608" eb="614">
      <t>コベツキノウクンレン</t>
    </rPh>
    <rPh sb="614" eb="616">
      <t>カサン</t>
    </rPh>
    <rPh sb="617" eb="619">
      <t>コベツ</t>
    </rPh>
    <rPh sb="620" eb="622">
      <t>サクセイ</t>
    </rPh>
    <rPh sb="624" eb="628">
      <t>キノウクンレン</t>
    </rPh>
    <rPh sb="628" eb="631">
      <t>ケイカクショ</t>
    </rPh>
    <rPh sb="632" eb="633">
      <t>モト</t>
    </rPh>
    <rPh sb="636" eb="639">
      <t>ケイカクテキ</t>
    </rPh>
    <rPh sb="640" eb="644">
      <t>キノウクンレン</t>
    </rPh>
    <rPh sb="645" eb="647">
      <t>ジッシ</t>
    </rPh>
    <rPh sb="649" eb="651">
      <t>バアイ</t>
    </rPh>
    <rPh sb="652" eb="654">
      <t>ベット</t>
    </rPh>
    <rPh sb="656" eb="658">
      <t>タンイ</t>
    </rPh>
    <rPh sb="659" eb="660">
      <t>ニチ</t>
    </rPh>
    <rPh sb="661" eb="663">
      <t>カサン</t>
    </rPh>
    <phoneticPr fontId="1"/>
  </si>
  <si>
    <t>１　鉄骨鉄筋コンクリート造　6階建地下1階</t>
    <rPh sb="2" eb="4">
      <t>テッコツ</t>
    </rPh>
    <rPh sb="4" eb="6">
      <t>テッキン</t>
    </rPh>
    <rPh sb="12" eb="13">
      <t>ヅクリ</t>
    </rPh>
    <rPh sb="15" eb="16">
      <t>カイ</t>
    </rPh>
    <rPh sb="16" eb="17">
      <t>ダテ</t>
    </rPh>
    <rPh sb="17" eb="19">
      <t>チカ</t>
    </rPh>
    <rPh sb="20" eb="21">
      <t>カイ</t>
    </rPh>
    <phoneticPr fontId="1"/>
  </si>
  <si>
    <t>※19　入居契約の条項に沿って、解除の事由及び手続、予告期間等を正確に記入。</t>
    <rPh sb="4" eb="8">
      <t>ニュウキョケイヤク</t>
    </rPh>
    <rPh sb="9" eb="11">
      <t>ジョウコウ</t>
    </rPh>
    <rPh sb="12" eb="13">
      <t>ソ</t>
    </rPh>
    <rPh sb="16" eb="18">
      <t>カイジョ</t>
    </rPh>
    <rPh sb="19" eb="21">
      <t>ジユウ</t>
    </rPh>
    <rPh sb="21" eb="22">
      <t>オヨ</t>
    </rPh>
    <rPh sb="23" eb="25">
      <t>テツヅキ</t>
    </rPh>
    <rPh sb="26" eb="30">
      <t>ヨコクキカン</t>
    </rPh>
    <rPh sb="30" eb="31">
      <t>トウ</t>
    </rPh>
    <rPh sb="32" eb="34">
      <t>セイカク</t>
    </rPh>
    <rPh sb="35" eb="37">
      <t>キニュウ</t>
    </rPh>
    <phoneticPr fontId="1"/>
  </si>
  <si>
    <t>・スタッフ1人あたり
　2,750円/時間
・交通費：実費</t>
    <phoneticPr fontId="1"/>
  </si>
  <si>
    <t>買物代行</t>
    <rPh sb="0" eb="1">
      <t>カ</t>
    </rPh>
    <rPh sb="1" eb="2">
      <t>モノ</t>
    </rPh>
    <rPh sb="2" eb="4">
      <t>ダイコウ</t>
    </rPh>
    <phoneticPr fontId="1"/>
  </si>
  <si>
    <t>週1回指定日以外のｲﾝﾀｰﾈｯﾄ購入代行:1,650円/30分　　　　　　　　　　　　　　　　　　　　店舗往訪:2,750円/時間</t>
    <rPh sb="0" eb="1">
      <t>シュウ</t>
    </rPh>
    <rPh sb="2" eb="3">
      <t>カイ</t>
    </rPh>
    <rPh sb="3" eb="6">
      <t>シテイビ</t>
    </rPh>
    <rPh sb="6" eb="8">
      <t>イガイ</t>
    </rPh>
    <rPh sb="16" eb="20">
      <t>コウニュウダイコウ</t>
    </rPh>
    <rPh sb="51" eb="53">
      <t>テンポ</t>
    </rPh>
    <rPh sb="63" eb="65">
      <t>ジカン</t>
    </rPh>
    <phoneticPr fontId="1"/>
  </si>
  <si>
    <t>らしく　ライフケア　相模原南</t>
    <rPh sb="10" eb="13">
      <t>サガミハラ</t>
    </rPh>
    <rPh sb="13" eb="14">
      <t>ミナミ</t>
    </rPh>
    <phoneticPr fontId="1"/>
  </si>
  <si>
    <t>相模原市</t>
    <rPh sb="0" eb="4">
      <t>サガミハラシ</t>
    </rPh>
    <phoneticPr fontId="1"/>
  </si>
  <si>
    <t>らしく　ライフプラ　相模原南</t>
    <rPh sb="10" eb="14">
      <t>サガミハラミナミ</t>
    </rPh>
    <phoneticPr fontId="1"/>
  </si>
  <si>
    <t>ユソーレ相武台</t>
    <rPh sb="4" eb="7">
      <t>ソウブダイ</t>
    </rPh>
    <phoneticPr fontId="1"/>
  </si>
  <si>
    <r>
      <t>・入浴2,750円/回
・清拭1,650円/回</t>
    </r>
    <r>
      <rPr>
        <sz val="11"/>
        <color rgb="FFFF0000"/>
        <rFont val="ＭＳ 明朝"/>
        <family val="1"/>
        <charset val="128"/>
      </rPr>
      <t>　　　</t>
    </r>
    <rPh sb="1" eb="3">
      <t>ニュウヨク</t>
    </rPh>
    <rPh sb="8" eb="9">
      <t>エン</t>
    </rPh>
    <rPh sb="10" eb="11">
      <t>カイ</t>
    </rPh>
    <rPh sb="13" eb="14">
      <t>キヨ</t>
    </rPh>
    <rPh sb="14" eb="15">
      <t>フ</t>
    </rPh>
    <rPh sb="16" eb="21">
      <t>６５０エン</t>
    </rPh>
    <rPh sb="22" eb="23">
      <t>カイ</t>
    </rPh>
    <phoneticPr fontId="1"/>
  </si>
  <si>
    <t>540円程度の加算</t>
    <phoneticPr fontId="1"/>
  </si>
  <si>
    <t>クリーニング代(実費)</t>
    <rPh sb="6" eb="7">
      <t>ダイ</t>
    </rPh>
    <rPh sb="8" eb="10">
      <t>ジッピ</t>
    </rPh>
    <phoneticPr fontId="1"/>
  </si>
  <si>
    <t>専用居室の変更</t>
    <rPh sb="0" eb="4">
      <t>センヨウキョシツ</t>
    </rPh>
    <rPh sb="5" eb="7">
      <t>ヘンコウ</t>
    </rPh>
    <phoneticPr fontId="1"/>
  </si>
  <si>
    <t>１　あり　（入居者からの申出の場合、理由を付した書面が必用）</t>
    <rPh sb="6" eb="9">
      <t>ニュウキョシャ</t>
    </rPh>
    <rPh sb="12" eb="13">
      <t>モウ</t>
    </rPh>
    <rPh sb="13" eb="14">
      <t>デ</t>
    </rPh>
    <rPh sb="15" eb="17">
      <t>バアイ</t>
    </rPh>
    <rPh sb="18" eb="20">
      <t>リユウ</t>
    </rPh>
    <rPh sb="21" eb="22">
      <t>フ</t>
    </rPh>
    <rPh sb="24" eb="26">
      <t>ショメン</t>
    </rPh>
    <rPh sb="27" eb="29">
      <t>ヒツヨウ</t>
    </rPh>
    <phoneticPr fontId="1"/>
  </si>
  <si>
    <t>１　あり　（入居者からの申出の場合、費用が発生したら入居者が負担）</t>
    <rPh sb="6" eb="9">
      <t>ニュウキョシャ</t>
    </rPh>
    <rPh sb="12" eb="13">
      <t>モウ</t>
    </rPh>
    <rPh sb="13" eb="14">
      <t>デ</t>
    </rPh>
    <rPh sb="15" eb="17">
      <t>バアイ</t>
    </rPh>
    <rPh sb="18" eb="20">
      <t>ヒヨウ</t>
    </rPh>
    <rPh sb="21" eb="23">
      <t>ハッセイ</t>
    </rPh>
    <rPh sb="26" eb="29">
      <t>ニュウキョシャ</t>
    </rPh>
    <rPh sb="30" eb="32">
      <t>フタン</t>
    </rPh>
    <phoneticPr fontId="1"/>
  </si>
  <si>
    <t>施設運営者は、入居者へ各種サービスを提供する上で必要があると認めた場合、又は入居者が他の入居者と共同生活を送る上で支障があると認めた場合は、専用居室を変更できます。その際、入居者及び家族の意見を聴くものとします。　　　　　　　　　　　　　　　　　　　　　　　　　　　　　　　　２　前項により専用居室の変更を行い、費用が発生した場合は、その負担割合等を施設運営者と入居者が協議して決めるものとします。　　　　　　　　　　　　　　　　　　　　３　入居者が、専用居室の変更を希望する場合は、理由を付した書面により施設運営者に申し出て、承諾を得なければなりません。　　　　　　　　　　　　　　　　　　　　　　　　　　　　　　　　　　４　前項により専用居室の変更を行い、費用が発生した場合は、入居者が負担するものとします。　　　　　　　　　</t>
    <phoneticPr fontId="1"/>
  </si>
  <si>
    <t>月額利用料等について、消費者物価指数の動向や施設運営者が雇用する職員の人件費の動向等などを勘案して、改定することができます。</t>
    <phoneticPr fontId="1"/>
  </si>
  <si>
    <t>（1）改定の内容と理由について運営懇談会で説明し、意見を聴く。　　　　　　　　　　　　　　　　　　　　　　　　　（2）改定に当たっては、入居者及び保証人へ30日前までに通知する。</t>
    <phoneticPr fontId="1"/>
  </si>
  <si>
    <t>月1回のシャンプー・カットは無料。　　　　　　　　　　　　　　　　　　　　　　　　　　　　　上記以外は、料金(実費)をサービス提供者に支払い。</t>
    <rPh sb="0" eb="1">
      <t>ツキ</t>
    </rPh>
    <rPh sb="2" eb="3">
      <t>カイ</t>
    </rPh>
    <rPh sb="14" eb="16">
      <t>ムリョウ</t>
    </rPh>
    <rPh sb="46" eb="50">
      <t>ジョウキイガイ</t>
    </rPh>
    <phoneticPr fontId="1"/>
  </si>
  <si>
    <t>※週1回指定日以外の代行　　　　　　　　2,750円/時間</t>
    <rPh sb="1" eb="2">
      <t>シュウ</t>
    </rPh>
    <rPh sb="3" eb="4">
      <t>カイ</t>
    </rPh>
    <rPh sb="4" eb="7">
      <t>シテイビ</t>
    </rPh>
    <rPh sb="7" eb="9">
      <t>イガイ</t>
    </rPh>
    <rPh sb="10" eb="12">
      <t>ダイコウ</t>
    </rPh>
    <rPh sb="25" eb="26">
      <t>エン</t>
    </rPh>
    <rPh sb="27" eb="29">
      <t>ジカン</t>
    </rPh>
    <phoneticPr fontId="1"/>
  </si>
  <si>
    <t>・介護、看護スタッフは共に24時間体制。　　　　　　　　　　　　　　　　　・入居者3名に対し介護・看護スタッフ2名以上の体制。　　　　　　　　　　　　　　　　　　　　　　　　　　　　　　　　　　　　　・栄養バランスを考えた食事に楽しさを提供する。</t>
    <rPh sb="38" eb="41">
      <t>ニュウキョシャ</t>
    </rPh>
    <rPh sb="60" eb="62">
      <t>タイセイ</t>
    </rPh>
    <phoneticPr fontId="1"/>
  </si>
  <si>
    <t>週4回以上。</t>
    <rPh sb="0" eb="1">
      <t>シュウ</t>
    </rPh>
    <rPh sb="2" eb="3">
      <t>カイ</t>
    </rPh>
    <rPh sb="3" eb="5">
      <t>イジョウ</t>
    </rPh>
    <phoneticPr fontId="1"/>
  </si>
  <si>
    <t>期間：原則6泊7日　　　　　　　　　　　　　　　　        　　　　　　　　費用：ご本人　1泊につき16,500円（税込・3食付）　　　　　　　　　　　　　　保証金20,000円（体験入居終了時に精算後返金）　　　　　　　　　　　　　　　　ご家族　1泊につき5,500円（税込・3食付）</t>
    <phoneticPr fontId="1"/>
  </si>
  <si>
    <t>(入居者による解除)　　　　　　　　　　　　　　　　　　　　　　　　         　　　　　　　　入居者の方が契約を解除しようとするときは、30日以上の予告期間をもって解約届を提出していただきます｡また、解約の日までに専用居室を明け渡していただきます｡</t>
    <rPh sb="7" eb="9">
      <t>カイジョ</t>
    </rPh>
    <rPh sb="51" eb="54">
      <t>ニュウキョシャ</t>
    </rPh>
    <rPh sb="55" eb="56">
      <t>カタ</t>
    </rPh>
    <rPh sb="57" eb="59">
      <t>ケイヤク</t>
    </rPh>
    <rPh sb="60" eb="62">
      <t>カイジョ</t>
    </rPh>
    <rPh sb="86" eb="88">
      <t>カイヤク</t>
    </rPh>
    <rPh sb="104" eb="106">
      <t>カイヤク</t>
    </rPh>
    <rPh sb="107" eb="108">
      <t>ヒ</t>
    </rPh>
    <rPh sb="111" eb="115">
      <t>センヨウキョシツ</t>
    </rPh>
    <rPh sb="116" eb="117">
      <t>ア</t>
    </rPh>
    <rPh sb="118" eb="119">
      <t>ワタ</t>
    </rPh>
    <phoneticPr fontId="1"/>
  </si>
  <si>
    <t>（施設からの契約解除）　　　　　　　　　　　　　　　　　　　　　　　　　　　　　　事業者は以下の場合には利用者の意思を確認するとともに、利用者の家族等の意見を聴いたうえで、90日以上の予告期間をおいて利用契約を解除することができる。　                         　　　　　　　　　　　　　　　・利用者の行動が他の入居者等の生命に危害を及ぼす恐れがあり、かつ通常のサービス提供方法ではこれを防止することが出来ず、利用契約を将来にわたって継続することが社会通念上著しく困難であると考えられるとき。　　　　　　　　　　　　　　     　　　　　　　　　　　　　　・利用者と事業者との信頼関係を著しく害するものであると判断したとき。</t>
    <rPh sb="1" eb="3">
      <t>シセツ</t>
    </rPh>
    <rPh sb="6" eb="10">
      <t>ケイヤクカイジョ</t>
    </rPh>
    <rPh sb="41" eb="44">
      <t>ジギョウシャ</t>
    </rPh>
    <rPh sb="45" eb="47">
      <t>イカ</t>
    </rPh>
    <rPh sb="48" eb="50">
      <t>バアイ</t>
    </rPh>
    <phoneticPr fontId="1"/>
  </si>
  <si>
    <t>認知症や身体上又は精神上の障害があるために、常時介護を必要とされる方で、次に該当する方　　　　　　　　                　　　　　　　      　　　　　　　　　　　　　　　　　　　・介護保険による要支援・要介護認定を受けている方　　　　　　　　　　　　　　　　　　　・常時医療機関において治療をする必要のない方　 　　　　　　　　　　　　　　　　　　・他の入居者に感染する疾患のない方　　　　　　　　　　　　　　　　　　　　　　　　　　　　　　　　・常に顕著な生活環境上不適応行動が見られず、共同生活が営める方　　　　　　　　　　　　・健康保険に加入されている方（又は加入されている方の扶養家族の方）又は後期高齢者医療保険に加入されている方　　　                                            　　　　　　　　　　　　　　　　　　　　　　　・保証人をたてられる方</t>
    <phoneticPr fontId="1"/>
  </si>
  <si>
    <t>35,640円　　　　　　　　　    　　   　　   　　　　　　　　　　　　　　　　　　　　　　　　・朝食270円　昼食378円　夕食432円　おやつ108円　   　　　　　　　　　　　　　　　　　　　　いずれも1食あたり税込（30日喫食した場合）　                  　　　　　　　　　　　　　　　　　　　　※食費は、毎月の喫食分を精算してご請求します。　                   　　　　　　　　　　　　　　　　　（1日前までに欠食の申出があった場合には、返金します）                     　　　　　　　　　　　　　　　　　　　　　　　　　　　　　　　　　　　　・軽減税率（8％）の対象となる飲食料品の提供は、上記の「朝食・昼食・夕食・おやつ」の食費です。　　　　　　　　　　　　　　　　　　　　　　　　　　　　　　　　　　　　　　　　　　　　　　それ以外の飲食料品の提供については、軽減税率の対象となりません。</t>
    <phoneticPr fontId="1"/>
  </si>
  <si>
    <r>
      <t>イベント小鉢540円</t>
    </r>
    <r>
      <rPr>
        <sz val="11"/>
        <rFont val="ＭＳ 明朝"/>
        <family val="1"/>
        <charset val="128"/>
      </rPr>
      <t>。</t>
    </r>
    <r>
      <rPr>
        <sz val="11"/>
        <color theme="1"/>
        <rFont val="ＭＳ 明朝"/>
        <family val="1"/>
        <charset val="128"/>
      </rPr>
      <t>　　  　　　通常メニューに540円程度の加算で提供。</t>
    </r>
    <rPh sb="4" eb="6">
      <t>コバチ</t>
    </rPh>
    <rPh sb="9" eb="10">
      <t>エン</t>
    </rPh>
    <rPh sb="18" eb="20">
      <t>ツウジョウ</t>
    </rPh>
    <phoneticPr fontId="1"/>
  </si>
  <si>
    <r>
      <t>実費･･･クリーニング業者へ出す洗濯、医療費、レクリエーション参加費、材料費、</t>
    </r>
    <r>
      <rPr>
        <sz val="11"/>
        <rFont val="ＭＳ 明朝"/>
        <family val="1"/>
        <charset val="128"/>
      </rPr>
      <t>おむつ代</t>
    </r>
    <r>
      <rPr>
        <sz val="11"/>
        <rFont val="ＭＳ 明朝"/>
        <family val="3"/>
        <charset val="128"/>
      </rPr>
      <t>、日用品、新聞購読等の費用等　                                                   　　　　　　　　　　　　2,750円/回･･･4回/週以上の入浴（3回/週までは介護サービスに含まれます。）　        　　　　　　　　　　　　　　　　　　　　　　　　　　1,100円/泊･･･専用居室でのエキストラベット使用料　　       　　　　　　　　　　　　　　　1,650円/30分･･･インターネットでの買物代行　          　　　　　　　　　　　　　　　　　　　　　2,750円/時間･･･近隣地区以外の買物代行、旭区役所以外の官公庁手続、協力医療機関以外の通院・入院・退院時の付添いサービス等</t>
    </r>
    <rPh sb="42" eb="43">
      <t>ダイ</t>
    </rPh>
    <rPh sb="126" eb="127">
      <t>エン</t>
    </rPh>
    <rPh sb="272" eb="273">
      <t>カ</t>
    </rPh>
    <rPh sb="273" eb="274">
      <t>モノ</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</si>
  <si>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</si>
  <si>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</si>
  <si>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</si>
  <si>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</si>
  <si>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</si>
  <si>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</si>
  <si>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</si>
  <si>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</si>
  <si>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口腔・栄養スクリーニング加算</t>
    <rPh sb="0" eb="2">
      <t>コウクウ</t>
    </rPh>
    <rPh sb="3" eb="5">
      <t>エイヨウ</t>
    </rPh>
    <rPh sb="12" eb="14">
      <t>カサン</t>
    </rPh>
    <phoneticPr fontId="1"/>
  </si>
  <si>
    <t>科学的介護推進体制加算</t>
    <rPh sb="0" eb="3">
      <t>カガクテキ</t>
    </rPh>
    <rPh sb="3" eb="5">
      <t>カイゴ</t>
    </rPh>
    <rPh sb="5" eb="7">
      <t>スイシン</t>
    </rPh>
    <rPh sb="7" eb="11">
      <t>タイセイカサン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</si>
  <si>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</si>
  <si>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</si>
  <si>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トレクォーレ横浜若葉台　　　　　　　　　　　　　　　　　　　　　　　　　ホーム長 増田浩一　副ホーム長 花田ゆき乃、雨宮光宏</t>
    <rPh sb="58" eb="60">
      <t>アメミヤ</t>
    </rPh>
    <rPh sb="60" eb="62">
      <t>ミツヒロ</t>
    </rPh>
    <phoneticPr fontId="1"/>
  </si>
  <si>
    <t>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</si>
</sst>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
    <numFmt numFmtId="178" formatCode="0000"/>
    <numFmt numFmtId="179" formatCode="0.0"/>
  </numFmts>
  <fonts count="42">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
      <u/>
      <sz val="11"/>
      <color theme="10"/>
      <name val="游ゴシック"/>
      <family val="2"/>
      <charset val="128"/>
      <scheme val="minor"/>
    </font>
    <font>
      <u/>
      <sz val="11"/>
      <name val="ＭＳ 明朝"/>
      <family val="1"/>
      <charset val="128"/>
    </font>
    <font>
      <sz val="11"/>
      <name val="ＭＳ 明朝"/>
      <family val="1"/>
      <charset val="128"/>
    </font>
    <font>
      <sz val="11"/>
      <color theme="1"/>
      <name val="ＭＳ ゴシック"/>
      <family val="3"/>
      <charset val="128"/>
    </font>
    <font>
      <sz val="9"/>
      <color indexed="81"/>
      <name val="MS P ゴシック"/>
      <family val="3"/>
      <charset val="128"/>
    </font>
    <font>
      <sz val="11"/>
      <color rgb="FF0000FF"/>
      <name val="ＭＳ 明朝"/>
      <family val="1"/>
      <charset val="128"/>
    </font>
    <font>
      <sz val="11"/>
      <color rgb="FF0000FF"/>
      <name val="游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3"/>
      <charset val="128"/>
    </font>
    <font>
      <sz val="9"/>
      <color theme="1"/>
      <name val="游ゴシック"/>
      <family val="2"/>
      <charset val="128"/>
      <scheme val="minor"/>
    </font>
    <font>
      <sz val="6"/>
      <color theme="1"/>
      <name val="ＭＳ 明朝"/>
      <family val="1"/>
      <charset val="128"/>
    </font>
    <font>
      <sz val="11"/>
      <color rgb="FFFF0000"/>
      <name val="ＭＳ 明朝"/>
      <family val="1"/>
      <charset val="128"/>
    </font>
    <font>
      <sz val="11"/>
      <color rgb="FFFF0000"/>
      <name val="游ゴシック"/>
      <family val="2"/>
      <charset val="128"/>
      <scheme val="minor"/>
    </font>
    <font>
      <sz val="11"/>
      <color rgb="FF0066FF"/>
      <name val="ＭＳ 明朝"/>
      <family val="1"/>
      <charset val="128"/>
    </font>
    <font>
      <sz val="11"/>
      <color rgb="FF0066FF"/>
      <name val="游ゴシック"/>
      <family val="2"/>
      <charset val="128"/>
      <scheme val="minor"/>
    </font>
    <font>
      <sz val="8"/>
      <color indexed="81"/>
      <name val="MS P ゴシック"/>
      <family val="3"/>
      <charset val="128"/>
    </font>
    <font>
      <sz val="8"/>
      <color indexed="10"/>
      <name val="MS P ゴシック"/>
      <family val="3"/>
      <charset val="128"/>
    </font>
    <font>
      <sz val="8"/>
      <color indexed="12"/>
      <name val="MS P ゴシック"/>
      <family val="3"/>
      <charset val="128"/>
    </font>
    <font>
      <sz val="9"/>
      <color indexed="10"/>
      <name val="MS P ゴシック"/>
      <family val="3"/>
      <charset val="128"/>
    </font>
    <font>
      <sz val="9"/>
      <color rgb="FF0066FF"/>
      <name val="ＭＳ 明朝"/>
      <family val="1"/>
      <charset val="128"/>
    </font>
    <font>
      <b/>
      <sz val="9"/>
      <color rgb="FFFF0000"/>
      <name val="ＭＳ ゴシック"/>
      <family val="3"/>
      <charset val="128"/>
    </font>
    <font>
      <sz val="11"/>
      <name val="游ゴシック"/>
      <family val="2"/>
      <charset val="128"/>
      <scheme val="minor"/>
    </font>
    <font>
      <b/>
      <sz val="9"/>
      <color theme="1"/>
      <name val="ＭＳ ゴシック"/>
      <family val="3"/>
      <charset val="128"/>
    </font>
    <font>
      <u/>
      <sz val="11"/>
      <color theme="1"/>
      <name val="ＭＳ 明朝"/>
      <family val="1"/>
      <charset val="128"/>
    </font>
    <font>
      <sz val="9"/>
      <name val="ＭＳ 明朝"/>
      <family val="1"/>
      <charset val="128"/>
    </font>
    <font>
      <sz val="9"/>
      <color indexed="12"/>
      <name val="MS P ゴシック"/>
      <family val="3"/>
      <charset val="128"/>
    </font>
    <font>
      <sz val="10"/>
      <color theme="1"/>
      <name val="ＭＳ 明朝"/>
      <family val="1"/>
      <charset val="128"/>
    </font>
    <font>
      <sz val="10"/>
      <color theme="1"/>
      <name val="游ゴシック"/>
      <family val="2"/>
      <charset val="128"/>
      <scheme val="minor"/>
    </font>
    <font>
      <sz val="11"/>
      <color theme="1"/>
      <name val="游ゴシック"/>
      <family val="2"/>
      <charset val="128"/>
      <scheme val="minor"/>
    </font>
    <font>
      <sz val="10"/>
      <name val="ＭＳ 明朝"/>
      <family val="1"/>
      <charset val="128"/>
    </font>
    <font>
      <sz val="10"/>
      <name val="游ゴシック"/>
      <family val="2"/>
      <charset val="128"/>
      <scheme val="minor"/>
    </font>
    <font>
      <sz val="11"/>
      <name val="ＭＳ 明朝"/>
      <family val="3"/>
      <charset val="128"/>
    </font>
    <font>
      <sz val="11"/>
      <color rgb="FF008000"/>
      <name val="ＭＳ 明朝"/>
      <family val="1"/>
      <charset val="128"/>
    </font>
    <font>
      <u/>
      <sz val="1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auto="1"/>
      </right>
      <top/>
      <bottom/>
      <diagonal/>
    </border>
    <border>
      <left style="thin">
        <color auto="1"/>
      </left>
      <right/>
      <top style="medium">
        <color auto="1"/>
      </top>
      <bottom/>
      <diagonal/>
    </border>
    <border>
      <left/>
      <right/>
      <top style="medium">
        <color auto="1"/>
      </top>
      <bottom style="hair">
        <color auto="1"/>
      </bottom>
      <diagonal/>
    </border>
    <border>
      <left/>
      <right style="medium">
        <color indexed="64"/>
      </right>
      <top style="medium">
        <color auto="1"/>
      </top>
      <bottom style="hair">
        <color auto="1"/>
      </bottom>
      <diagonal/>
    </border>
    <border>
      <left style="thin">
        <color auto="1"/>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indexed="64"/>
      </bottom>
      <diagonal/>
    </border>
    <border>
      <left style="medium">
        <color auto="1"/>
      </left>
      <right style="thin">
        <color auto="1"/>
      </right>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right style="medium">
        <color indexed="64"/>
      </right>
      <top style="medium">
        <color auto="1"/>
      </top>
      <bottom/>
      <diagonal/>
    </border>
    <border>
      <left style="medium">
        <color auto="1"/>
      </left>
      <right style="thin">
        <color auto="1"/>
      </right>
      <top/>
      <bottom/>
      <diagonal/>
    </border>
    <border>
      <left/>
      <right style="medium">
        <color auto="1"/>
      </right>
      <top/>
      <bottom style="medium">
        <color auto="1"/>
      </bottom>
      <diagonal/>
    </border>
    <border diagonalDown="1">
      <left style="medium">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diagonalDown="1">
      <left style="medium">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auto="1"/>
      </top>
      <bottom style="hair">
        <color auto="1"/>
      </bottom>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right style="thin">
        <color auto="1"/>
      </right>
      <top style="hair">
        <color auto="1"/>
      </top>
      <bottom style="medium">
        <color auto="1"/>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diagonalUp="1">
      <left style="thin">
        <color auto="1"/>
      </left>
      <right style="thin">
        <color auto="1"/>
      </right>
      <top style="hair">
        <color auto="1"/>
      </top>
      <bottom/>
      <diagonal style="thin">
        <color auto="1"/>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style="medium">
        <color indexed="64"/>
      </right>
      <top style="hair">
        <color auto="1"/>
      </top>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36" fillId="0" borderId="0" applyFont="0" applyFill="0" applyBorder="0" applyAlignment="0" applyProtection="0">
      <alignment vertical="center"/>
    </xf>
  </cellStyleXfs>
  <cellXfs count="978">
    <xf numFmtId="0" fontId="0" fillId="0" borderId="0" xfId="0">
      <alignment vertical="center"/>
    </xf>
    <xf numFmtId="0" fontId="2" fillId="0" borderId="0" xfId="0" applyFont="1">
      <alignment vertical="center"/>
    </xf>
    <xf numFmtId="0" fontId="2" fillId="0" borderId="0" xfId="0" quotePrefix="1"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6" xfId="0" applyFont="1" applyFill="1" applyBorder="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9"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47" xfId="0" applyFont="1" applyFill="1" applyBorder="1">
      <alignment vertical="center"/>
    </xf>
    <xf numFmtId="0" fontId="2" fillId="2" borderId="32" xfId="0" applyFont="1" applyFill="1" applyBorder="1">
      <alignment vertical="center"/>
    </xf>
    <xf numFmtId="0" fontId="2" fillId="2" borderId="4" xfId="0" applyFont="1" applyFill="1" applyBorder="1">
      <alignment vertical="center"/>
    </xf>
    <xf numFmtId="0" fontId="10" fillId="0" borderId="0" xfId="0" applyFont="1">
      <alignment vertical="center"/>
    </xf>
    <xf numFmtId="0" fontId="2" fillId="2" borderId="33" xfId="0" applyFont="1" applyFill="1" applyBorder="1">
      <alignment vertical="center"/>
    </xf>
    <xf numFmtId="0" fontId="2" fillId="2" borderId="53"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36" xfId="0" applyFont="1" applyFill="1" applyBorder="1">
      <alignment vertical="center"/>
    </xf>
    <xf numFmtId="0" fontId="2" fillId="2" borderId="0" xfId="0" applyFont="1" applyFill="1">
      <alignment vertical="center"/>
    </xf>
    <xf numFmtId="0" fontId="2" fillId="2" borderId="37"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63" xfId="0" applyFont="1" applyFill="1" applyBorder="1">
      <alignment vertical="center"/>
    </xf>
    <xf numFmtId="0" fontId="2" fillId="2" borderId="58" xfId="0" applyFont="1" applyFill="1" applyBorder="1">
      <alignment vertical="center"/>
    </xf>
    <xf numFmtId="0" fontId="2" fillId="2" borderId="19" xfId="0" applyFont="1" applyFill="1" applyBorder="1">
      <alignment vertical="center"/>
    </xf>
    <xf numFmtId="0" fontId="10" fillId="0" borderId="0" xfId="0" applyFont="1" applyAlignment="1">
      <alignment vertical="center"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lignment vertical="center"/>
    </xf>
    <xf numFmtId="0" fontId="2" fillId="0" borderId="1" xfId="0" applyFont="1" applyBorder="1">
      <alignment vertical="center"/>
    </xf>
    <xf numFmtId="0" fontId="2" fillId="0" borderId="7" xfId="0" applyFont="1" applyBorder="1">
      <alignment vertical="center"/>
    </xf>
    <xf numFmtId="0" fontId="2" fillId="0" borderId="50" xfId="0" applyFont="1" applyBorder="1">
      <alignment vertical="center"/>
    </xf>
    <xf numFmtId="0" fontId="2" fillId="0" borderId="51" xfId="0" applyFont="1" applyBorder="1">
      <alignment vertical="center"/>
    </xf>
    <xf numFmtId="0" fontId="3" fillId="0" borderId="0" xfId="0" applyFont="1" applyAlignment="1">
      <alignment horizontal="center" vertical="center"/>
    </xf>
    <xf numFmtId="49" fontId="2" fillId="0" borderId="2" xfId="0" applyNumberFormat="1" applyFont="1" applyBorder="1" applyAlignment="1" applyProtection="1">
      <alignment horizontal="left" vertical="center"/>
      <protection locked="0"/>
    </xf>
    <xf numFmtId="0" fontId="2" fillId="2" borderId="6" xfId="0" applyFont="1"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2" borderId="41" xfId="0" applyFill="1" applyBorder="1" applyAlignment="1">
      <alignment vertical="center" wrapText="1"/>
    </xf>
    <xf numFmtId="0" fontId="2" fillId="0" borderId="0" xfId="0" applyFont="1" applyAlignment="1">
      <alignment horizontal="right" vertical="center"/>
    </xf>
    <xf numFmtId="0" fontId="2" fillId="2" borderId="1" xfId="0" applyFont="1" applyFill="1" applyBorder="1">
      <alignment vertical="center"/>
    </xf>
    <xf numFmtId="0" fontId="2" fillId="2" borderId="78" xfId="0" applyFont="1" applyFill="1" applyBorder="1">
      <alignment vertical="center"/>
    </xf>
    <xf numFmtId="0" fontId="2" fillId="2" borderId="24" xfId="0" applyFont="1" applyFill="1" applyBorder="1" applyAlignment="1">
      <alignment vertical="center" wrapText="1"/>
    </xf>
    <xf numFmtId="0" fontId="2" fillId="2" borderId="44" xfId="0" applyFont="1" applyFill="1" applyBorder="1">
      <alignment vertical="center"/>
    </xf>
    <xf numFmtId="0" fontId="2" fillId="0" borderId="24" xfId="0" applyFont="1" applyBorder="1">
      <alignment vertical="center"/>
    </xf>
    <xf numFmtId="0" fontId="2" fillId="0" borderId="0" xfId="0" applyFont="1" applyAlignment="1">
      <alignment horizontal="center" vertical="center"/>
    </xf>
    <xf numFmtId="0" fontId="2" fillId="2" borderId="35" xfId="0" applyFont="1" applyFill="1" applyBorder="1">
      <alignment vertical="center"/>
    </xf>
    <xf numFmtId="0" fontId="0" fillId="2" borderId="32" xfId="0" applyFill="1" applyBorder="1">
      <alignment vertical="center"/>
    </xf>
    <xf numFmtId="0" fontId="2" fillId="2" borderId="15"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71" xfId="0" applyFont="1" applyBorder="1">
      <alignment vertical="center"/>
    </xf>
    <xf numFmtId="0" fontId="2" fillId="0" borderId="72" xfId="0" applyFont="1" applyBorder="1">
      <alignment vertical="center"/>
    </xf>
    <xf numFmtId="0" fontId="2" fillId="0" borderId="84" xfId="0" applyFont="1" applyBorder="1">
      <alignment vertical="center"/>
    </xf>
    <xf numFmtId="0" fontId="2" fillId="0" borderId="85" xfId="0" applyFont="1" applyBorder="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2" borderId="52"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2" borderId="14" xfId="0" applyFont="1" applyFill="1" applyBorder="1">
      <alignment vertical="center"/>
    </xf>
    <xf numFmtId="0" fontId="2" fillId="2" borderId="28" xfId="0" applyFont="1" applyFill="1" applyBorder="1">
      <alignment vertical="center"/>
    </xf>
    <xf numFmtId="0" fontId="2" fillId="0" borderId="2" xfId="0" applyFont="1" applyBorder="1" applyAlignment="1">
      <alignment horizontal="left" vertical="center"/>
    </xf>
    <xf numFmtId="0" fontId="2" fillId="2" borderId="3" xfId="0" applyFont="1" applyFill="1" applyBorder="1" applyAlignment="1">
      <alignment horizontal="center" vertical="center"/>
    </xf>
    <xf numFmtId="177" fontId="21" fillId="0" borderId="3" xfId="0" quotePrefix="1" applyNumberFormat="1" applyFont="1" applyBorder="1" applyAlignment="1" applyProtection="1">
      <alignment horizontal="left" vertical="center"/>
      <protection locked="0"/>
    </xf>
    <xf numFmtId="178" fontId="21" fillId="0" borderId="4" xfId="0" quotePrefix="1" applyNumberFormat="1" applyFont="1" applyBorder="1" applyAlignment="1" applyProtection="1">
      <alignment horizontal="left" vertical="center"/>
      <protection locked="0"/>
    </xf>
    <xf numFmtId="49" fontId="21" fillId="0" borderId="2" xfId="0" applyNumberFormat="1" applyFont="1" applyBorder="1" applyAlignment="1" applyProtection="1">
      <alignment horizontal="left" vertical="center"/>
      <protection locked="0"/>
    </xf>
    <xf numFmtId="49" fontId="21" fillId="0" borderId="3" xfId="0" applyNumberFormat="1" applyFont="1" applyBorder="1" applyProtection="1">
      <alignment vertical="center"/>
      <protection locked="0"/>
    </xf>
    <xf numFmtId="49" fontId="21" fillId="0" borderId="3" xfId="0" applyNumberFormat="1" applyFont="1" applyBorder="1" applyAlignment="1" applyProtection="1">
      <alignment horizontal="left" vertical="center"/>
      <protection locked="0"/>
    </xf>
    <xf numFmtId="176" fontId="21" fillId="0" borderId="3" xfId="0" applyNumberFormat="1" applyFont="1" applyBorder="1" applyAlignment="1" applyProtection="1">
      <alignment horizontal="right" vertical="center"/>
      <protection locked="0"/>
    </xf>
    <xf numFmtId="176" fontId="21" fillId="0" borderId="11" xfId="0" applyNumberFormat="1" applyFont="1" applyBorder="1" applyAlignment="1" applyProtection="1">
      <alignment horizontal="right" vertical="center"/>
      <protection locked="0"/>
    </xf>
    <xf numFmtId="176" fontId="21" fillId="0" borderId="2" xfId="0" applyNumberFormat="1" applyFont="1" applyBorder="1" applyAlignment="1" applyProtection="1">
      <alignment horizontal="right" vertical="center"/>
      <protection locked="0"/>
    </xf>
    <xf numFmtId="0" fontId="19" fillId="0" borderId="1"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0" borderId="6" xfId="0" applyFont="1" applyBorder="1" applyAlignment="1">
      <alignment horizontal="right" vertical="center"/>
    </xf>
    <xf numFmtId="0" fontId="21" fillId="0" borderId="2" xfId="0" applyFont="1" applyBorder="1" applyAlignment="1" applyProtection="1">
      <alignment horizontal="right" vertical="center"/>
      <protection locked="0"/>
    </xf>
    <xf numFmtId="2" fontId="21" fillId="0" borderId="2" xfId="0" applyNumberFormat="1" applyFont="1" applyBorder="1" applyAlignment="1" applyProtection="1">
      <alignment horizontal="right" vertical="center"/>
      <protection locked="0"/>
    </xf>
    <xf numFmtId="0" fontId="28" fillId="0" borderId="0" xfId="0" applyFont="1" applyAlignment="1">
      <alignment vertical="top"/>
    </xf>
    <xf numFmtId="0" fontId="15" fillId="0" borderId="0" xfId="0" applyFont="1" applyAlignment="1">
      <alignment vertical="center" wrapText="1"/>
    </xf>
    <xf numFmtId="0" fontId="30" fillId="0" borderId="0" xfId="0" applyFont="1" applyAlignment="1">
      <alignment horizontal="center" vertical="center"/>
    </xf>
    <xf numFmtId="0" fontId="15" fillId="0" borderId="0" xfId="0" applyFont="1">
      <alignment vertical="center"/>
    </xf>
    <xf numFmtId="0" fontId="31" fillId="0" borderId="24" xfId="0" applyFont="1" applyBorder="1">
      <alignment vertical="center"/>
    </xf>
    <xf numFmtId="0" fontId="9" fillId="0" borderId="0" xfId="0" applyFont="1" applyAlignment="1">
      <alignment horizontal="right" vertical="center"/>
    </xf>
    <xf numFmtId="0" fontId="9" fillId="0" borderId="24" xfId="0" applyFont="1" applyBorder="1">
      <alignment vertical="center"/>
    </xf>
    <xf numFmtId="0" fontId="9" fillId="0" borderId="0" xfId="0" applyFont="1">
      <alignment vertical="center"/>
    </xf>
    <xf numFmtId="0" fontId="0" fillId="2" borderId="36" xfId="0" applyFill="1" applyBorder="1" applyAlignment="1">
      <alignment vertical="center" wrapText="1"/>
    </xf>
    <xf numFmtId="0" fontId="0" fillId="2" borderId="0" xfId="0" applyFill="1" applyAlignment="1">
      <alignment vertical="center" wrapText="1"/>
    </xf>
    <xf numFmtId="0" fontId="19" fillId="3" borderId="1"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49" fontId="2" fillId="0" borderId="4" xfId="0" applyNumberFormat="1" applyFont="1" applyBorder="1" applyAlignment="1">
      <alignment horizontal="left" vertical="center"/>
    </xf>
    <xf numFmtId="49" fontId="2" fillId="0" borderId="3" xfId="0" applyNumberFormat="1" applyFont="1" applyBorder="1" applyAlignment="1">
      <alignment horizontal="left" vertical="center"/>
    </xf>
    <xf numFmtId="0" fontId="9" fillId="2" borderId="2" xfId="0" applyFont="1" applyFill="1" applyBorder="1">
      <alignment vertical="center"/>
    </xf>
    <xf numFmtId="177" fontId="9" fillId="0" borderId="3" xfId="0" quotePrefix="1" applyNumberFormat="1" applyFont="1" applyBorder="1" applyAlignment="1" applyProtection="1">
      <alignment horizontal="left" vertical="center"/>
      <protection locked="0"/>
    </xf>
    <xf numFmtId="0" fontId="9" fillId="2" borderId="3" xfId="0" applyFont="1" applyFill="1" applyBorder="1">
      <alignment vertical="center"/>
    </xf>
    <xf numFmtId="178" fontId="9" fillId="0" borderId="4" xfId="0" quotePrefix="1" applyNumberFormat="1"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protection locked="0"/>
    </xf>
    <xf numFmtId="49" fontId="9" fillId="0" borderId="3" xfId="0" applyNumberFormat="1" applyFont="1" applyBorder="1" applyProtection="1">
      <alignment vertical="center"/>
      <protection locked="0"/>
    </xf>
    <xf numFmtId="49" fontId="9" fillId="0" borderId="3" xfId="0" applyNumberFormat="1" applyFont="1" applyBorder="1" applyAlignment="1" applyProtection="1">
      <alignment horizontal="left" vertical="center"/>
      <protection locked="0"/>
    </xf>
    <xf numFmtId="176" fontId="9" fillId="0" borderId="3" xfId="0" applyNumberFormat="1" applyFont="1" applyBorder="1" applyAlignment="1" applyProtection="1">
      <alignment horizontal="right" vertical="center"/>
      <protection locked="0"/>
    </xf>
    <xf numFmtId="176" fontId="9" fillId="0" borderId="11" xfId="0" applyNumberFormat="1" applyFont="1" applyBorder="1" applyAlignment="1" applyProtection="1">
      <alignment horizontal="right" vertical="center"/>
      <protection locked="0"/>
    </xf>
    <xf numFmtId="0" fontId="9" fillId="2" borderId="11" xfId="0" applyFont="1" applyFill="1" applyBorder="1">
      <alignment vertical="center"/>
    </xf>
    <xf numFmtId="0" fontId="9" fillId="2" borderId="9" xfId="0" applyFont="1" applyFill="1" applyBorder="1">
      <alignment vertical="center"/>
    </xf>
    <xf numFmtId="0" fontId="9" fillId="2" borderId="12" xfId="0" applyFont="1"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16" xfId="0" applyFont="1" applyFill="1" applyBorder="1">
      <alignment vertical="center"/>
    </xf>
    <xf numFmtId="0" fontId="19" fillId="2" borderId="3" xfId="0" applyFont="1" applyFill="1" applyBorder="1">
      <alignment vertical="center"/>
    </xf>
    <xf numFmtId="0" fontId="9" fillId="2" borderId="32" xfId="0" applyFont="1" applyFill="1" applyBorder="1">
      <alignment vertical="center"/>
    </xf>
    <xf numFmtId="0" fontId="9" fillId="2" borderId="47" xfId="0" applyFont="1" applyFill="1" applyBorder="1">
      <alignment vertical="center"/>
    </xf>
    <xf numFmtId="0" fontId="9" fillId="0" borderId="2" xfId="0" applyFont="1" applyBorder="1" applyAlignment="1" applyProtection="1">
      <alignment horizontal="right" vertical="center"/>
      <protection locked="0"/>
    </xf>
    <xf numFmtId="0" fontId="9" fillId="2" borderId="4" xfId="0" applyFont="1" applyFill="1" applyBorder="1">
      <alignment vertical="center"/>
    </xf>
    <xf numFmtId="2" fontId="9" fillId="0" borderId="2" xfId="0" applyNumberFormat="1" applyFont="1" applyBorder="1" applyAlignment="1" applyProtection="1">
      <alignment horizontal="right" vertical="center"/>
      <protection locked="0"/>
    </xf>
    <xf numFmtId="49" fontId="2" fillId="0" borderId="6" xfId="0" applyNumberFormat="1" applyFont="1" applyBorder="1" applyAlignment="1">
      <alignment horizontal="right" vertical="center"/>
    </xf>
    <xf numFmtId="0" fontId="9" fillId="2" borderId="19" xfId="0" applyFont="1" applyFill="1" applyBorder="1">
      <alignment vertical="center"/>
    </xf>
    <xf numFmtId="0" fontId="29" fillId="2" borderId="3" xfId="0" applyFont="1" applyFill="1" applyBorder="1">
      <alignment vertical="center"/>
    </xf>
    <xf numFmtId="176" fontId="19" fillId="0" borderId="2" xfId="0" applyNumberFormat="1" applyFont="1" applyBorder="1" applyAlignment="1" applyProtection="1">
      <alignment horizontal="right" vertical="center"/>
      <protection locked="0"/>
    </xf>
    <xf numFmtId="0" fontId="19" fillId="5" borderId="7" xfId="0" applyFont="1" applyFill="1" applyBorder="1" applyAlignment="1" applyProtection="1">
      <alignment horizontal="center" vertical="center"/>
      <protection locked="0"/>
    </xf>
    <xf numFmtId="0" fontId="29" fillId="2" borderId="4" xfId="0" applyFont="1" applyFill="1" applyBorder="1">
      <alignment vertical="center"/>
    </xf>
    <xf numFmtId="0" fontId="9" fillId="2" borderId="34" xfId="0" applyFont="1" applyFill="1" applyBorder="1">
      <alignment vertical="center"/>
    </xf>
    <xf numFmtId="0" fontId="29" fillId="2" borderId="24" xfId="0" applyFont="1" applyFill="1" applyBorder="1">
      <alignment vertical="center"/>
    </xf>
    <xf numFmtId="0" fontId="29" fillId="2" borderId="25" xfId="0" applyFont="1" applyFill="1" applyBorder="1">
      <alignment vertical="center"/>
    </xf>
    <xf numFmtId="0" fontId="13" fillId="2" borderId="3" xfId="0" applyFont="1" applyFill="1" applyBorder="1">
      <alignment vertical="center"/>
    </xf>
    <xf numFmtId="0" fontId="13" fillId="2" borderId="4" xfId="0" applyFont="1" applyFill="1" applyBorder="1">
      <alignment vertical="center"/>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2" borderId="26" xfId="0" applyFont="1" applyFill="1" applyBorder="1" applyAlignment="1">
      <alignment vertical="center" wrapText="1"/>
    </xf>
    <xf numFmtId="0" fontId="0" fillId="2" borderId="27" xfId="0" applyFill="1" applyBorder="1" applyAlignment="1">
      <alignment vertical="center" wrapText="1"/>
    </xf>
    <xf numFmtId="0" fontId="0" fillId="2" borderId="36" xfId="0" applyFill="1" applyBorder="1" applyAlignment="1">
      <alignment vertical="center" wrapText="1"/>
    </xf>
    <xf numFmtId="0" fontId="0" fillId="2" borderId="0" xfId="0" applyFill="1" applyAlignment="1">
      <alignment vertical="center" wrapText="1"/>
    </xf>
    <xf numFmtId="0" fontId="2" fillId="0" borderId="33" xfId="0" applyFont="1" applyBorder="1" applyAlignment="1">
      <alignment vertical="center" wrapText="1"/>
    </xf>
    <xf numFmtId="0" fontId="0" fillId="0" borderId="27" xfId="0" applyBorder="1" applyAlignment="1">
      <alignment vertical="center" wrapText="1"/>
    </xf>
    <xf numFmtId="0" fontId="0" fillId="0" borderId="42" xfId="0"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43" xfId="0" applyBorder="1" applyAlignment="1">
      <alignment vertical="center" wrapText="1"/>
    </xf>
    <xf numFmtId="0" fontId="2" fillId="2" borderId="33" xfId="0" applyFont="1" applyFill="1" applyBorder="1" applyAlignment="1">
      <alignment vertical="center" wrapText="1"/>
    </xf>
    <xf numFmtId="0" fontId="0" fillId="2" borderId="28" xfId="0" applyFill="1" applyBorder="1" applyAlignment="1">
      <alignment vertical="center" wrapText="1"/>
    </xf>
    <xf numFmtId="0" fontId="0" fillId="2" borderId="52" xfId="0" applyFill="1" applyBorder="1" applyAlignment="1">
      <alignment vertical="center" wrapText="1"/>
    </xf>
    <xf numFmtId="0" fontId="0" fillId="2" borderId="45" xfId="0" applyFill="1" applyBorder="1" applyAlignment="1">
      <alignment vertical="center" wrapText="1"/>
    </xf>
    <xf numFmtId="0" fontId="0" fillId="2" borderId="46" xfId="0" applyFill="1" applyBorder="1" applyAlignment="1">
      <alignment vertical="center" wrapText="1"/>
    </xf>
    <xf numFmtId="0" fontId="0" fillId="0" borderId="52" xfId="0" applyBorder="1" applyAlignment="1">
      <alignment vertical="center" wrapText="1"/>
    </xf>
    <xf numFmtId="0" fontId="0" fillId="0" borderId="45" xfId="0" applyBorder="1" applyAlignment="1">
      <alignment vertical="center" wrapText="1"/>
    </xf>
    <xf numFmtId="0" fontId="0" fillId="0" borderId="64" xfId="0" applyBorder="1" applyAlignment="1">
      <alignment vertical="center" wrapText="1"/>
    </xf>
    <xf numFmtId="0" fontId="2" fillId="3" borderId="79" xfId="0" applyFont="1" applyFill="1" applyBorder="1" applyAlignment="1" applyProtection="1">
      <alignment horizontal="left" vertical="center" wrapText="1" indent="1"/>
      <protection locked="0"/>
    </xf>
    <xf numFmtId="0" fontId="2" fillId="3" borderId="80" xfId="0" applyFont="1" applyFill="1" applyBorder="1" applyAlignment="1" applyProtection="1">
      <alignment horizontal="left" vertical="center" indent="1"/>
      <protection locked="0"/>
    </xf>
    <xf numFmtId="0" fontId="2" fillId="3" borderId="81" xfId="0" applyFont="1" applyFill="1" applyBorder="1" applyAlignment="1" applyProtection="1">
      <alignment horizontal="left" vertical="center" indent="1"/>
      <protection locked="0"/>
    </xf>
    <xf numFmtId="0" fontId="0" fillId="2" borderId="37"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2" fillId="0" borderId="33" xfId="0" applyFont="1" applyBorder="1">
      <alignment vertical="center"/>
    </xf>
    <xf numFmtId="0" fontId="0" fillId="0" borderId="27" xfId="0" applyBorder="1">
      <alignment vertical="center"/>
    </xf>
    <xf numFmtId="0" fontId="0" fillId="0" borderId="42" xfId="0" applyBorder="1">
      <alignment vertical="center"/>
    </xf>
    <xf numFmtId="0" fontId="0" fillId="0" borderId="41" xfId="0" applyBorder="1">
      <alignment vertical="center"/>
    </xf>
    <xf numFmtId="0" fontId="0" fillId="0" borderId="0" xfId="0">
      <alignment vertical="center"/>
    </xf>
    <xf numFmtId="0" fontId="0" fillId="0" borderId="43" xfId="0" applyBorder="1">
      <alignment vertical="center"/>
    </xf>
    <xf numFmtId="0" fontId="0" fillId="0" borderId="34" xfId="0" applyBorder="1">
      <alignment vertical="center"/>
    </xf>
    <xf numFmtId="0" fontId="0" fillId="0" borderId="24" xfId="0" applyBorder="1">
      <alignment vertical="center"/>
    </xf>
    <xf numFmtId="0" fontId="0" fillId="0" borderId="35" xfId="0" applyBorder="1">
      <alignment vertical="center"/>
    </xf>
    <xf numFmtId="0" fontId="0" fillId="2" borderId="27" xfId="0" applyFill="1" applyBorder="1">
      <alignment vertical="center"/>
    </xf>
    <xf numFmtId="0" fontId="0" fillId="2" borderId="28"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0" borderId="36" xfId="0" applyBorder="1">
      <alignment vertical="center"/>
    </xf>
    <xf numFmtId="0" fontId="0" fillId="0" borderId="37" xfId="0"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2" fillId="0" borderId="9" xfId="0" applyFont="1" applyBorder="1">
      <alignment vertical="center"/>
    </xf>
    <xf numFmtId="0" fontId="2" fillId="2" borderId="33" xfId="0" applyFont="1" applyFill="1" applyBorder="1">
      <alignment vertical="center"/>
    </xf>
    <xf numFmtId="0" fontId="0" fillId="2" borderId="3" xfId="0" applyFill="1" applyBorder="1">
      <alignment vertical="center"/>
    </xf>
    <xf numFmtId="0" fontId="0" fillId="2" borderId="9" xfId="0" applyFill="1" applyBorder="1">
      <alignment vertical="center"/>
    </xf>
    <xf numFmtId="0" fontId="2" fillId="2" borderId="47" xfId="0" applyFont="1" applyFill="1" applyBorder="1">
      <alignment vertical="center"/>
    </xf>
    <xf numFmtId="0" fontId="0" fillId="0" borderId="47" xfId="0" applyBorder="1">
      <alignment vertical="center"/>
    </xf>
    <xf numFmtId="0" fontId="2" fillId="2" borderId="27" xfId="0" applyFont="1" applyFill="1" applyBorder="1" applyAlignment="1">
      <alignment vertical="center" wrapText="1"/>
    </xf>
    <xf numFmtId="0" fontId="0" fillId="0" borderId="28" xfId="0" applyBorder="1">
      <alignment vertical="center"/>
    </xf>
    <xf numFmtId="0" fontId="0" fillId="0" borderId="25" xfId="0" applyBorder="1">
      <alignment vertical="center"/>
    </xf>
    <xf numFmtId="0" fontId="2" fillId="0" borderId="33" xfId="0"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33" xfId="0"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2" fillId="2" borderId="2" xfId="0" applyFont="1" applyFill="1" applyBorder="1">
      <alignment vertical="center"/>
    </xf>
    <xf numFmtId="0" fontId="0" fillId="2" borderId="4" xfId="0" applyFill="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0" fillId="0" borderId="9" xfId="0" applyBorder="1">
      <alignment vertical="center"/>
    </xf>
    <xf numFmtId="0" fontId="2" fillId="0" borderId="2" xfId="0" applyFont="1" applyBorder="1" applyAlignment="1">
      <alignment horizontal="right" vertical="center"/>
    </xf>
    <xf numFmtId="0" fontId="0" fillId="0" borderId="3" xfId="0" applyBorder="1" applyAlignment="1">
      <alignment horizontal="right" vertical="center"/>
    </xf>
    <xf numFmtId="0" fontId="0" fillId="0" borderId="3" xfId="0" applyBorder="1">
      <alignment vertical="center"/>
    </xf>
    <xf numFmtId="0" fontId="0" fillId="2" borderId="47" xfId="0" applyFill="1" applyBorder="1">
      <alignment vertical="center"/>
    </xf>
    <xf numFmtId="0" fontId="0" fillId="2" borderId="42" xfId="0" applyFill="1" applyBorder="1">
      <alignment vertical="center"/>
    </xf>
    <xf numFmtId="0" fontId="2" fillId="0" borderId="41" xfId="0" applyFont="1" applyBorder="1">
      <alignment vertical="center"/>
    </xf>
    <xf numFmtId="0" fontId="2" fillId="2" borderId="17" xfId="0" applyFont="1" applyFill="1" applyBorder="1">
      <alignment vertical="center"/>
    </xf>
    <xf numFmtId="0" fontId="2" fillId="0" borderId="2" xfId="0" applyFont="1" applyBorder="1">
      <alignment vertical="center"/>
    </xf>
    <xf numFmtId="0" fontId="2" fillId="2" borderId="18" xfId="0" applyFont="1" applyFill="1" applyBorder="1">
      <alignment vertical="center"/>
    </xf>
    <xf numFmtId="0" fontId="0" fillId="2" borderId="11" xfId="0" applyFill="1" applyBorder="1">
      <alignment vertical="center"/>
    </xf>
    <xf numFmtId="0" fontId="0" fillId="2" borderId="19" xfId="0" applyFill="1" applyBorder="1">
      <alignment vertical="center"/>
    </xf>
    <xf numFmtId="0" fontId="2" fillId="0" borderId="10" xfId="0" applyFont="1" applyBorder="1">
      <alignment vertical="center"/>
    </xf>
    <xf numFmtId="0" fontId="0" fillId="0" borderId="11" xfId="0" applyBorder="1">
      <alignment vertical="center"/>
    </xf>
    <xf numFmtId="0" fontId="0" fillId="0" borderId="12" xfId="0" applyBorder="1">
      <alignment vertical="center"/>
    </xf>
    <xf numFmtId="0" fontId="2" fillId="2" borderId="20"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2" fillId="0" borderId="5" xfId="0" applyFont="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2" borderId="2" xfId="0" applyFont="1" applyFill="1" applyBorder="1" applyAlignment="1">
      <alignment horizontal="right" vertical="center"/>
    </xf>
    <xf numFmtId="0" fontId="0" fillId="2" borderId="3" xfId="0" applyFill="1" applyBorder="1" applyAlignment="1">
      <alignment horizontal="right" vertical="center"/>
    </xf>
    <xf numFmtId="0" fontId="2" fillId="0" borderId="3" xfId="0" applyFont="1" applyBorder="1" applyAlignment="1" applyProtection="1">
      <alignment horizontal="right" vertical="center"/>
      <protection locked="0"/>
    </xf>
    <xf numFmtId="0" fontId="2" fillId="2" borderId="3" xfId="0" applyFont="1" applyFill="1" applyBorder="1">
      <alignment vertical="center"/>
    </xf>
    <xf numFmtId="0" fontId="2" fillId="2" borderId="13" xfId="0" applyFont="1" applyFill="1" applyBorder="1">
      <alignment vertical="center"/>
    </xf>
    <xf numFmtId="0" fontId="0" fillId="2" borderId="6" xfId="0" applyFill="1" applyBorder="1">
      <alignment vertical="center"/>
    </xf>
    <xf numFmtId="0" fontId="0" fillId="2" borderId="14" xfId="0" applyFill="1" applyBorder="1">
      <alignment vertical="center"/>
    </xf>
    <xf numFmtId="0" fontId="2" fillId="0" borderId="5" xfId="0" applyFont="1" applyBorder="1">
      <alignment vertical="center"/>
    </xf>
    <xf numFmtId="0" fontId="0" fillId="0" borderId="6" xfId="0" applyBorder="1">
      <alignment vertical="center"/>
    </xf>
    <xf numFmtId="0" fontId="0" fillId="0" borderId="16" xfId="0" applyBorder="1">
      <alignment vertical="center"/>
    </xf>
    <xf numFmtId="0" fontId="2" fillId="2" borderId="26" xfId="0" applyFont="1" applyFill="1" applyBorder="1">
      <alignment vertical="center"/>
    </xf>
    <xf numFmtId="0" fontId="0" fillId="2" borderId="44" xfId="0" applyFill="1" applyBorder="1">
      <alignment vertical="center"/>
    </xf>
    <xf numFmtId="0" fontId="0" fillId="2" borderId="45" xfId="0" applyFill="1" applyBorder="1">
      <alignment vertical="center"/>
    </xf>
    <xf numFmtId="0" fontId="0" fillId="2" borderId="46" xfId="0" applyFill="1" applyBorder="1">
      <alignment vertical="center"/>
    </xf>
    <xf numFmtId="0" fontId="2" fillId="0" borderId="34" xfId="0" applyFont="1" applyBorder="1" applyAlignment="1">
      <alignment vertical="center" wrapText="1"/>
    </xf>
    <xf numFmtId="0" fontId="2" fillId="0" borderId="24" xfId="0" applyFont="1" applyBorder="1">
      <alignment vertical="center"/>
    </xf>
    <xf numFmtId="0" fontId="2" fillId="0" borderId="35" xfId="0" applyFont="1" applyBorder="1">
      <alignment vertical="center"/>
    </xf>
    <xf numFmtId="0" fontId="21" fillId="0" borderId="2" xfId="0" quotePrefix="1" applyFont="1" applyBorder="1">
      <alignment vertical="center"/>
    </xf>
    <xf numFmtId="0" fontId="22" fillId="0" borderId="3" xfId="0" applyFont="1" applyBorder="1">
      <alignment vertical="center"/>
    </xf>
    <xf numFmtId="0" fontId="22" fillId="0" borderId="9" xfId="0" applyFont="1" applyBorder="1">
      <alignment vertical="center"/>
    </xf>
    <xf numFmtId="0" fontId="21" fillId="0" borderId="2" xfId="0" applyFont="1" applyBorder="1">
      <alignment vertical="center"/>
    </xf>
    <xf numFmtId="0" fontId="2" fillId="2" borderId="10" xfId="0" applyFont="1" applyFill="1" applyBorder="1">
      <alignment vertical="center"/>
    </xf>
    <xf numFmtId="0" fontId="2" fillId="2" borderId="18" xfId="0" applyFont="1" applyFill="1" applyBorder="1" applyAlignment="1">
      <alignment vertical="center" wrapText="1"/>
    </xf>
    <xf numFmtId="0" fontId="0" fillId="2" borderId="11" xfId="0"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2" borderId="20" xfId="0" applyFont="1" applyFill="1" applyBorder="1" applyAlignment="1">
      <alignmen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21" fillId="0" borderId="2" xfId="0" applyFont="1" applyBorder="1" applyAlignment="1">
      <alignment vertical="center" wrapText="1"/>
    </xf>
    <xf numFmtId="0" fontId="22" fillId="0" borderId="3" xfId="0" applyFont="1" applyBorder="1" applyAlignment="1">
      <alignment vertical="center" wrapText="1"/>
    </xf>
    <xf numFmtId="0" fontId="22" fillId="0" borderId="9" xfId="0" applyFont="1" applyBorder="1" applyAlignment="1">
      <alignment vertical="center" wrapText="1"/>
    </xf>
    <xf numFmtId="0" fontId="0" fillId="0" borderId="21" xfId="0" applyBorder="1" applyAlignment="1">
      <alignment vertical="center" wrapText="1"/>
    </xf>
    <xf numFmtId="0" fontId="0" fillId="0" borderId="36" xfId="0" applyBorder="1" applyAlignment="1">
      <alignment vertical="center" wrapText="1"/>
    </xf>
    <xf numFmtId="0" fontId="2" fillId="0" borderId="27" xfId="0" applyFont="1" applyBorder="1">
      <alignment vertical="center"/>
    </xf>
    <xf numFmtId="0" fontId="2" fillId="0" borderId="42" xfId="0" applyFont="1" applyBorder="1">
      <alignment vertical="center"/>
    </xf>
    <xf numFmtId="0" fontId="2" fillId="0" borderId="28" xfId="0" applyFont="1" applyBorder="1">
      <alignment vertical="center"/>
    </xf>
    <xf numFmtId="0" fontId="0" fillId="0" borderId="28" xfId="0" applyBorder="1" applyAlignment="1">
      <alignment vertical="center" wrapText="1"/>
    </xf>
    <xf numFmtId="0" fontId="0" fillId="0" borderId="37"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2" fillId="0" borderId="27" xfId="0" applyFont="1" applyBorder="1" applyAlignment="1">
      <alignment vertical="center" wrapText="1"/>
    </xf>
    <xf numFmtId="0" fontId="2" fillId="2" borderId="2" xfId="0" applyFont="1" applyFill="1" applyBorder="1" applyAlignment="1">
      <alignment vertical="center" wrapText="1"/>
    </xf>
    <xf numFmtId="0" fontId="2" fillId="0" borderId="4" xfId="0" applyFont="1" applyBorder="1">
      <alignment vertical="center"/>
    </xf>
    <xf numFmtId="0" fontId="0" fillId="0" borderId="3" xfId="0" applyBorder="1" applyAlignment="1">
      <alignment vertical="center" wrapText="1"/>
    </xf>
    <xf numFmtId="0" fontId="0" fillId="0" borderId="9" xfId="0" applyBorder="1" applyAlignment="1">
      <alignment vertical="center" wrapText="1"/>
    </xf>
    <xf numFmtId="0" fontId="0" fillId="2" borderId="41" xfId="0" applyFill="1" applyBorder="1" applyAlignment="1">
      <alignment vertical="center" wrapText="1"/>
    </xf>
    <xf numFmtId="0" fontId="0" fillId="2" borderId="34" xfId="0" applyFill="1" applyBorder="1" applyAlignment="1">
      <alignmen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2" borderId="36" xfId="0" applyFont="1" applyFill="1" applyBorder="1">
      <alignment vertical="center"/>
    </xf>
    <xf numFmtId="0" fontId="0" fillId="2" borderId="35" xfId="0" applyFill="1" applyBorder="1">
      <alignment vertical="center"/>
    </xf>
    <xf numFmtId="0" fontId="2" fillId="0" borderId="9" xfId="0"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0" fontId="19" fillId="0" borderId="2"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9" fillId="0" borderId="77" xfId="0" applyFont="1" applyBorder="1" applyAlignment="1" applyProtection="1">
      <alignment horizontal="left" vertical="center"/>
      <protection locked="0"/>
    </xf>
    <xf numFmtId="0" fontId="0" fillId="2" borderId="16" xfId="0" applyFill="1" applyBorder="1">
      <alignment vertical="center"/>
    </xf>
    <xf numFmtId="0" fontId="0" fillId="2" borderId="44" xfId="0" applyFill="1" applyBorder="1" applyAlignment="1">
      <alignment vertical="center" wrapText="1"/>
    </xf>
    <xf numFmtId="0" fontId="0" fillId="2" borderId="41" xfId="0" applyFill="1" applyBorder="1">
      <alignment vertical="center"/>
    </xf>
    <xf numFmtId="0" fontId="0" fillId="2" borderId="34" xfId="0" applyFill="1" applyBorder="1">
      <alignment vertical="center"/>
    </xf>
    <xf numFmtId="0" fontId="2" fillId="0" borderId="34" xfId="0" applyFont="1" applyBorder="1">
      <alignment vertical="center"/>
    </xf>
    <xf numFmtId="0" fontId="0" fillId="2" borderId="52" xfId="0" applyFill="1" applyBorder="1">
      <alignment vertical="center"/>
    </xf>
    <xf numFmtId="0" fontId="19" fillId="3" borderId="2" xfId="0" applyFont="1" applyFill="1" applyBorder="1" applyAlignment="1" applyProtection="1">
      <alignment horizontal="right" vertical="center"/>
      <protection locked="0"/>
    </xf>
    <xf numFmtId="0" fontId="19" fillId="3" borderId="3" xfId="0" applyFont="1" applyFill="1" applyBorder="1" applyAlignment="1" applyProtection="1">
      <alignment horizontal="right" vertical="center"/>
      <protection locked="0"/>
    </xf>
    <xf numFmtId="0" fontId="0" fillId="2" borderId="12" xfId="0" applyFill="1" applyBorder="1" applyAlignment="1">
      <alignment vertical="center" wrapText="1"/>
    </xf>
    <xf numFmtId="0" fontId="2" fillId="2" borderId="5" xfId="0" applyFont="1" applyFill="1" applyBorder="1">
      <alignment vertical="center"/>
    </xf>
    <xf numFmtId="0" fontId="19" fillId="0" borderId="5" xfId="0" applyFont="1" applyBorder="1" applyAlignment="1" applyProtection="1">
      <alignment horizontal="right" vertical="center"/>
      <protection locked="0"/>
    </xf>
    <xf numFmtId="0" fontId="19" fillId="0" borderId="6" xfId="0" applyFont="1" applyBorder="1" applyAlignment="1" applyProtection="1">
      <alignment horizontal="right" vertical="center"/>
      <protection locked="0"/>
    </xf>
    <xf numFmtId="0" fontId="19" fillId="3" borderId="10" xfId="0" applyFont="1" applyFill="1" applyBorder="1" applyAlignment="1" applyProtection="1">
      <alignment horizontal="right" vertical="center"/>
      <protection locked="0"/>
    </xf>
    <xf numFmtId="0" fontId="19" fillId="3" borderId="11" xfId="0" applyFont="1" applyFill="1" applyBorder="1" applyAlignment="1" applyProtection="1">
      <alignment horizontal="right" vertical="center"/>
      <protection locked="0"/>
    </xf>
    <xf numFmtId="0" fontId="19" fillId="3" borderId="5" xfId="0" applyFont="1" applyFill="1" applyBorder="1" applyAlignment="1" applyProtection="1">
      <alignment horizontal="right" vertical="center"/>
      <protection locked="0"/>
    </xf>
    <xf numFmtId="0" fontId="19" fillId="3" borderId="6" xfId="0" applyFont="1" applyFill="1" applyBorder="1" applyAlignment="1" applyProtection="1">
      <alignment horizontal="right" vertical="center"/>
      <protection locked="0"/>
    </xf>
    <xf numFmtId="0" fontId="2" fillId="0" borderId="11" xfId="0" applyFont="1" applyBorder="1" applyAlignment="1" applyProtection="1">
      <alignment horizontal="left" vertical="center" wrapText="1"/>
      <protection locked="0"/>
    </xf>
    <xf numFmtId="0" fontId="2" fillId="2" borderId="17"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9" fillId="0" borderId="2" xfId="0" applyFont="1" applyBorder="1" applyAlignment="1">
      <alignment horizontal="center" vertical="center"/>
    </xf>
    <xf numFmtId="0" fontId="20" fillId="0" borderId="3" xfId="0" applyFont="1" applyBorder="1" applyAlignment="1">
      <alignment horizontal="center" vertical="center"/>
    </xf>
    <xf numFmtId="0" fontId="2" fillId="0" borderId="3" xfId="0" applyFont="1" applyBorder="1" applyAlignment="1">
      <alignment vertical="center" wrapText="1"/>
    </xf>
    <xf numFmtId="0" fontId="2" fillId="0" borderId="9" xfId="0" applyFont="1" applyBorder="1" applyAlignment="1">
      <alignment vertical="center" wrapText="1"/>
    </xf>
    <xf numFmtId="0" fontId="2" fillId="2" borderId="74" xfId="0" applyFont="1" applyFill="1" applyBorder="1">
      <alignment vertical="center"/>
    </xf>
    <xf numFmtId="0" fontId="0" fillId="2" borderId="50" xfId="0" applyFill="1" applyBorder="1">
      <alignment vertical="center"/>
    </xf>
    <xf numFmtId="0" fontId="0" fillId="2" borderId="51" xfId="0" applyFill="1" applyBorder="1">
      <alignment vertical="center"/>
    </xf>
    <xf numFmtId="0" fontId="2" fillId="0" borderId="75" xfId="0" applyFont="1" applyBorder="1" applyAlignment="1" applyProtection="1">
      <alignment horizontal="left" vertical="center" wrapText="1"/>
      <protection locked="0"/>
    </xf>
    <xf numFmtId="0" fontId="2" fillId="0" borderId="7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2" borderId="13" xfId="0" applyFont="1" applyFill="1" applyBorder="1" applyAlignment="1">
      <alignment horizontal="center" vertical="center"/>
    </xf>
    <xf numFmtId="0" fontId="0" fillId="2" borderId="14" xfId="0" applyFill="1" applyBorder="1" applyAlignment="1">
      <alignment horizontal="center" vertical="center"/>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16" xfId="0" applyFill="1" applyBorder="1" applyAlignment="1">
      <alignment horizontal="center" vertical="center"/>
    </xf>
    <xf numFmtId="0" fontId="2" fillId="0" borderId="3" xfId="0" applyFont="1" applyBorder="1" applyAlignment="1" applyProtection="1">
      <alignment horizontal="left" vertical="center" wrapText="1"/>
      <protection locked="0"/>
    </xf>
    <xf numFmtId="0" fontId="14" fillId="2" borderId="17" xfId="0" applyFont="1" applyFill="1" applyBorder="1" applyAlignment="1">
      <alignment vertical="center" wrapText="1"/>
    </xf>
    <xf numFmtId="0" fontId="17" fillId="2" borderId="4" xfId="0" applyFont="1" applyFill="1" applyBorder="1" applyAlignment="1">
      <alignment vertical="center" wrapText="1"/>
    </xf>
    <xf numFmtId="0" fontId="2" fillId="0" borderId="2" xfId="0" applyFont="1" applyBorder="1" applyAlignment="1" applyProtection="1">
      <alignment vertical="center" wrapText="1"/>
      <protection locked="0"/>
    </xf>
    <xf numFmtId="0" fontId="2" fillId="0" borderId="3" xfId="0" applyFont="1" applyBorder="1" applyProtection="1">
      <alignment vertical="center"/>
      <protection locked="0"/>
    </xf>
    <xf numFmtId="0" fontId="0" fillId="2" borderId="19" xfId="0" applyFill="1" applyBorder="1" applyAlignment="1">
      <alignment vertical="center" wrapText="1"/>
    </xf>
    <xf numFmtId="0" fontId="16" fillId="0" borderId="10"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2" fillId="0" borderId="27" xfId="0" applyFont="1" applyBorder="1" applyAlignment="1" applyProtection="1">
      <alignment horizontal="left" vertical="center"/>
      <protection locked="0"/>
    </xf>
    <xf numFmtId="0" fontId="16" fillId="0" borderId="34" xfId="0" applyFont="1" applyBorder="1" applyAlignment="1" applyProtection="1">
      <alignment horizontal="left" vertical="top" wrapText="1"/>
      <protection locked="0"/>
    </xf>
    <xf numFmtId="0" fontId="2" fillId="0" borderId="24" xfId="0" applyFont="1" applyBorder="1" applyAlignment="1" applyProtection="1">
      <alignment horizontal="left" vertical="top"/>
      <protection locked="0"/>
    </xf>
    <xf numFmtId="0" fontId="0" fillId="0" borderId="24" xfId="0" applyBorder="1" applyAlignment="1">
      <alignment vertical="top"/>
    </xf>
    <xf numFmtId="0" fontId="0" fillId="0" borderId="35" xfId="0" applyBorder="1" applyAlignment="1">
      <alignment vertical="top"/>
    </xf>
    <xf numFmtId="0" fontId="16" fillId="0" borderId="2" xfId="0" applyFont="1" applyBorder="1" applyAlignment="1" applyProtection="1">
      <alignment horizontal="left" vertical="center" wrapText="1"/>
      <protection locked="0"/>
    </xf>
    <xf numFmtId="0" fontId="0" fillId="0" borderId="23" xfId="0" applyBorder="1">
      <alignment vertical="center"/>
    </xf>
    <xf numFmtId="0" fontId="2" fillId="0" borderId="27" xfId="0" applyFont="1" applyBorder="1" applyAlignment="1" applyProtection="1">
      <alignment horizontal="left" vertical="center" wrapText="1"/>
      <protection locked="0"/>
    </xf>
    <xf numFmtId="0" fontId="0" fillId="0" borderId="27" xfId="0" applyBorder="1" applyAlignment="1">
      <alignment horizontal="left" vertical="center" wrapText="1"/>
    </xf>
    <xf numFmtId="0" fontId="0" fillId="0" borderId="42" xfId="0" applyBorder="1" applyAlignment="1">
      <alignment horizontal="left" vertical="center" wrapText="1"/>
    </xf>
    <xf numFmtId="0" fontId="16" fillId="0" borderId="4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lignment horizontal="left" vertical="center" wrapText="1"/>
    </xf>
    <xf numFmtId="0" fontId="0" fillId="0" borderId="43" xfId="0" applyBorder="1" applyAlignment="1">
      <alignment horizontal="left" vertical="center" wrapText="1"/>
    </xf>
    <xf numFmtId="0" fontId="2" fillId="0" borderId="34"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35" xfId="0" applyBorder="1" applyAlignment="1">
      <alignment horizontal="left" vertical="center" wrapText="1"/>
    </xf>
    <xf numFmtId="0" fontId="2" fillId="2" borderId="3" xfId="0" applyFont="1" applyFill="1" applyBorder="1" applyAlignment="1">
      <alignment horizontal="right" vertical="center"/>
    </xf>
    <xf numFmtId="0" fontId="2" fillId="0" borderId="3" xfId="0" applyFont="1" applyBorder="1" applyAlignment="1" applyProtection="1">
      <alignment horizontal="center" vertical="center"/>
      <protection locked="0"/>
    </xf>
    <xf numFmtId="3" fontId="2" fillId="0" borderId="2" xfId="0" applyNumberFormat="1" applyFont="1" applyBorder="1" applyAlignment="1" applyProtection="1">
      <alignment horizontal="left" vertical="center"/>
      <protection locked="0"/>
    </xf>
    <xf numFmtId="0" fontId="0" fillId="2" borderId="42" xfId="0" applyFill="1" applyBorder="1" applyAlignment="1">
      <alignment vertical="center" wrapText="1"/>
    </xf>
    <xf numFmtId="0" fontId="0" fillId="2" borderId="43" xfId="0" applyFill="1" applyBorder="1" applyAlignment="1">
      <alignment vertical="center" wrapText="1"/>
    </xf>
    <xf numFmtId="0" fontId="0" fillId="2" borderId="64" xfId="0" applyFill="1" applyBorder="1" applyAlignment="1">
      <alignment vertical="center" wrapText="1"/>
    </xf>
    <xf numFmtId="0" fontId="0" fillId="0" borderId="6" xfId="0" applyBorder="1" applyAlignment="1">
      <alignment horizontal="center" vertical="center"/>
    </xf>
    <xf numFmtId="0" fontId="0" fillId="2" borderId="5" xfId="0" applyFill="1" applyBorder="1" applyAlignment="1">
      <alignment horizontal="center" vertical="center"/>
    </xf>
    <xf numFmtId="0" fontId="0" fillId="0" borderId="16" xfId="0" applyBorder="1" applyAlignment="1">
      <alignment horizontal="center" vertical="center"/>
    </xf>
    <xf numFmtId="3" fontId="21" fillId="0" borderId="2" xfId="0" applyNumberFormat="1" applyFont="1" applyBorder="1" applyAlignment="1" applyProtection="1">
      <alignment horizontal="right" vertical="center"/>
      <protection locked="0"/>
    </xf>
    <xf numFmtId="0" fontId="21" fillId="0" borderId="3"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2" borderId="1" xfId="0" applyFont="1" applyFill="1" applyBorder="1" applyAlignment="1">
      <alignment vertical="center" textRotation="255"/>
    </xf>
    <xf numFmtId="0" fontId="0" fillId="2" borderId="1" xfId="0" applyFill="1" applyBorder="1" applyAlignment="1">
      <alignment vertical="center" textRotation="255"/>
    </xf>
    <xf numFmtId="0" fontId="2" fillId="2" borderId="2" xfId="0" applyFont="1"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3" fontId="2" fillId="0" borderId="2" xfId="0" applyNumberFormat="1" applyFont="1" applyBorder="1" applyAlignment="1" applyProtection="1">
      <alignment horizontal="center" vertical="center"/>
      <protection locked="0"/>
    </xf>
    <xf numFmtId="0" fontId="0" fillId="0" borderId="4" xfId="0" applyBorder="1">
      <alignment vertical="center"/>
    </xf>
    <xf numFmtId="0" fontId="21" fillId="0" borderId="2"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50" xfId="0" applyFont="1" applyBorder="1" applyAlignment="1" applyProtection="1">
      <alignment horizontal="left" vertical="center" wrapText="1"/>
      <protection locked="0"/>
    </xf>
    <xf numFmtId="0" fontId="2" fillId="0" borderId="5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2" borderId="65" xfId="0" applyFont="1" applyFill="1" applyBorder="1">
      <alignment vertical="center"/>
    </xf>
    <xf numFmtId="0" fontId="0" fillId="2" borderId="66" xfId="0" applyFill="1" applyBorder="1">
      <alignment vertical="center"/>
    </xf>
    <xf numFmtId="0" fontId="2" fillId="2" borderId="6" xfId="0" applyFont="1" applyFill="1" applyBorder="1" applyAlignment="1">
      <alignment horizontal="center" vertical="center"/>
    </xf>
    <xf numFmtId="0" fontId="2" fillId="2" borderId="17" xfId="0" applyFont="1" applyFill="1" applyBorder="1" applyAlignment="1">
      <alignment vertical="center" shrinkToFit="1"/>
    </xf>
    <xf numFmtId="0" fontId="2" fillId="0" borderId="38" xfId="0" applyFont="1" applyBorder="1">
      <alignment vertical="center"/>
    </xf>
    <xf numFmtId="0" fontId="0" fillId="0" borderId="21" xfId="0" applyBorder="1">
      <alignment vertical="center"/>
    </xf>
    <xf numFmtId="0" fontId="0" fillId="0" borderId="62" xfId="0" applyBorder="1">
      <alignment vertical="center"/>
    </xf>
    <xf numFmtId="0" fontId="19" fillId="3" borderId="71"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9" fillId="3" borderId="72"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2" fillId="2" borderId="26" xfId="0" applyFont="1" applyFill="1" applyBorder="1" applyAlignment="1">
      <alignment vertical="top" textRotation="255" wrapText="1" indent="1"/>
    </xf>
    <xf numFmtId="0" fontId="0" fillId="2" borderId="28" xfId="0" applyFill="1" applyBorder="1" applyAlignment="1">
      <alignment vertical="top" textRotation="255" wrapText="1" indent="1"/>
    </xf>
    <xf numFmtId="0" fontId="0" fillId="2" borderId="36" xfId="0" applyFill="1" applyBorder="1" applyAlignment="1">
      <alignment vertical="top" textRotation="255" wrapText="1" indent="1"/>
    </xf>
    <xf numFmtId="0" fontId="0" fillId="2" borderId="37" xfId="0" applyFill="1" applyBorder="1" applyAlignment="1">
      <alignment vertical="top" textRotation="255" wrapText="1" indent="1"/>
    </xf>
    <xf numFmtId="0" fontId="0" fillId="2" borderId="23" xfId="0" applyFill="1" applyBorder="1" applyAlignment="1">
      <alignment vertical="top" textRotation="255" wrapText="1" indent="1"/>
    </xf>
    <xf numFmtId="0" fontId="0" fillId="2" borderId="25" xfId="0" applyFill="1" applyBorder="1" applyAlignment="1">
      <alignment vertical="top" textRotation="255" wrapText="1" indent="1"/>
    </xf>
    <xf numFmtId="0" fontId="2" fillId="2" borderId="2" xfId="0" applyFont="1" applyFill="1" applyBorder="1" applyAlignment="1">
      <alignment horizontal="center" vertical="center"/>
    </xf>
    <xf numFmtId="0" fontId="0" fillId="2" borderId="4" xfId="0" applyFill="1" applyBorder="1" applyAlignment="1">
      <alignment horizontal="center" vertical="center"/>
    </xf>
    <xf numFmtId="0" fontId="2" fillId="2" borderId="2" xfId="0"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shrinkToFit="1"/>
    </xf>
    <xf numFmtId="0" fontId="19" fillId="0" borderId="5" xfId="0" applyFont="1" applyBorder="1">
      <alignment vertical="center"/>
    </xf>
    <xf numFmtId="0" fontId="20" fillId="0" borderId="6" xfId="0" applyFont="1" applyBorder="1">
      <alignment vertical="center"/>
    </xf>
    <xf numFmtId="0" fontId="20" fillId="0" borderId="16" xfId="0" applyFont="1" applyBorder="1">
      <alignment vertical="center"/>
    </xf>
    <xf numFmtId="0" fontId="19" fillId="0" borderId="2" xfId="0" applyFont="1" applyBorder="1">
      <alignment vertical="center"/>
    </xf>
    <xf numFmtId="0" fontId="20" fillId="0" borderId="3" xfId="0" applyFont="1" applyBorder="1">
      <alignment vertical="center"/>
    </xf>
    <xf numFmtId="0" fontId="20" fillId="0" borderId="9" xfId="0" applyFont="1" applyBorder="1">
      <alignment vertical="center"/>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2" fillId="2" borderId="38" xfId="0" applyFont="1" applyFill="1" applyBorder="1" applyAlignment="1">
      <alignment vertical="center" wrapText="1"/>
    </xf>
    <xf numFmtId="0" fontId="2" fillId="0" borderId="21" xfId="0" applyFont="1" applyBorder="1">
      <alignment vertical="center"/>
    </xf>
    <xf numFmtId="0" fontId="2" fillId="0" borderId="62" xfId="0" applyFont="1" applyBorder="1">
      <alignment vertical="center"/>
    </xf>
    <xf numFmtId="0" fontId="19" fillId="3" borderId="33" xfId="0" applyFont="1" applyFill="1" applyBorder="1" applyAlignment="1" applyProtection="1">
      <alignment horizontal="right" vertical="center"/>
      <protection locked="0"/>
    </xf>
    <xf numFmtId="0" fontId="19" fillId="3" borderId="27" xfId="0" applyFont="1" applyFill="1" applyBorder="1" applyAlignment="1" applyProtection="1">
      <alignment horizontal="right" vertical="center"/>
      <protection locked="0"/>
    </xf>
    <xf numFmtId="0" fontId="19" fillId="3" borderId="41" xfId="0" applyFont="1" applyFill="1" applyBorder="1" applyAlignment="1" applyProtection="1">
      <alignment horizontal="right" vertical="center"/>
      <protection locked="0"/>
    </xf>
    <xf numFmtId="0" fontId="19" fillId="3" borderId="0" xfId="0" applyFont="1" applyFill="1" applyAlignment="1" applyProtection="1">
      <alignment horizontal="right" vertical="center"/>
      <protection locked="0"/>
    </xf>
    <xf numFmtId="0" fontId="19" fillId="3" borderId="34" xfId="0" applyFont="1" applyFill="1" applyBorder="1" applyAlignment="1" applyProtection="1">
      <alignment horizontal="right" vertical="center"/>
      <protection locked="0"/>
    </xf>
    <xf numFmtId="0" fontId="19" fillId="3" borderId="24" xfId="0" applyFont="1" applyFill="1" applyBorder="1" applyAlignment="1" applyProtection="1">
      <alignment horizontal="right" vertical="center"/>
      <protection locked="0"/>
    </xf>
    <xf numFmtId="0" fontId="0" fillId="2" borderId="43" xfId="0" applyFill="1" applyBorder="1">
      <alignment vertical="center"/>
    </xf>
    <xf numFmtId="0" fontId="21" fillId="0" borderId="10"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12" fillId="2" borderId="10" xfId="0" applyFont="1" applyFill="1" applyBorder="1" applyAlignment="1">
      <alignment horizontal="right" vertical="center"/>
    </xf>
    <xf numFmtId="0" fontId="13" fillId="2" borderId="11" xfId="0" applyFont="1" applyFill="1" applyBorder="1" applyAlignment="1">
      <alignment horizontal="right" vertical="center"/>
    </xf>
    <xf numFmtId="0" fontId="13" fillId="2" borderId="19" xfId="0" applyFont="1" applyFill="1" applyBorder="1" applyAlignment="1">
      <alignment horizontal="right" vertical="center"/>
    </xf>
    <xf numFmtId="0" fontId="19" fillId="3" borderId="50" xfId="0" applyFont="1" applyFill="1" applyBorder="1" applyAlignment="1" applyProtection="1">
      <alignment horizontal="right" vertical="center"/>
      <protection locked="0"/>
    </xf>
    <xf numFmtId="0" fontId="19" fillId="3" borderId="51" xfId="0" applyFont="1" applyFill="1" applyBorder="1" applyAlignment="1" applyProtection="1">
      <alignment horizontal="right" vertical="center"/>
      <protection locked="0"/>
    </xf>
    <xf numFmtId="0" fontId="2" fillId="2" borderId="61" xfId="0" applyFont="1" applyFill="1" applyBorder="1">
      <alignment vertical="center"/>
    </xf>
    <xf numFmtId="0" fontId="0" fillId="2" borderId="48" xfId="0" applyFill="1" applyBorder="1">
      <alignment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12"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4" xfId="0" applyFont="1" applyFill="1" applyBorder="1" applyAlignment="1">
      <alignment horizontal="right" vertical="center"/>
    </xf>
    <xf numFmtId="0" fontId="19" fillId="3" borderId="1" xfId="0" applyFont="1" applyFill="1" applyBorder="1" applyAlignment="1" applyProtection="1">
      <alignment horizontal="right" vertical="center"/>
      <protection locked="0"/>
    </xf>
    <xf numFmtId="0" fontId="19" fillId="3" borderId="7" xfId="0" applyFont="1" applyFill="1" applyBorder="1" applyAlignment="1" applyProtection="1">
      <alignment horizontal="right" vertical="center"/>
      <protection locked="0"/>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2" fillId="2" borderId="38" xfId="0" applyFont="1" applyFill="1" applyBorder="1">
      <alignment vertical="center"/>
    </xf>
    <xf numFmtId="0" fontId="14" fillId="2" borderId="26" xfId="0" applyFont="1" applyFill="1" applyBorder="1" applyAlignment="1">
      <alignment horizontal="left" vertical="center" wrapText="1" indent="1"/>
    </xf>
    <xf numFmtId="0" fontId="17" fillId="2" borderId="27" xfId="0" applyFont="1" applyFill="1" applyBorder="1" applyAlignment="1">
      <alignment horizontal="left" vertical="center" wrapText="1" indent="1"/>
    </xf>
    <xf numFmtId="0" fontId="17" fillId="2" borderId="42" xfId="0" applyFont="1" applyFill="1" applyBorder="1" applyAlignment="1">
      <alignment horizontal="left" vertical="center" wrapText="1" indent="1"/>
    </xf>
    <xf numFmtId="0" fontId="17" fillId="2" borderId="36"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17" fillId="2" borderId="43" xfId="0" applyFont="1" applyFill="1" applyBorder="1" applyAlignment="1">
      <alignment horizontal="left" vertical="center" wrapText="1" indent="1"/>
    </xf>
    <xf numFmtId="0" fontId="17" fillId="2" borderId="44" xfId="0" applyFont="1" applyFill="1" applyBorder="1" applyAlignment="1">
      <alignment horizontal="left" vertical="center" wrapText="1" indent="1"/>
    </xf>
    <xf numFmtId="0" fontId="17" fillId="2" borderId="45" xfId="0" applyFont="1" applyFill="1" applyBorder="1" applyAlignment="1">
      <alignment horizontal="left" vertical="center" wrapText="1" indent="1"/>
    </xf>
    <xf numFmtId="0" fontId="17" fillId="2" borderId="64" xfId="0" applyFont="1" applyFill="1" applyBorder="1" applyAlignment="1">
      <alignment horizontal="left" vertical="center" wrapText="1" indent="1"/>
    </xf>
    <xf numFmtId="0" fontId="19" fillId="3" borderId="4" xfId="0" applyFont="1" applyFill="1" applyBorder="1" applyAlignment="1" applyProtection="1">
      <alignment horizontal="right" vertical="center"/>
      <protection locked="0"/>
    </xf>
    <xf numFmtId="0" fontId="19" fillId="3" borderId="9" xfId="0" applyFont="1" applyFill="1" applyBorder="1" applyAlignment="1" applyProtection="1">
      <alignment horizontal="right" vertical="center"/>
      <protection locked="0"/>
    </xf>
    <xf numFmtId="0" fontId="12" fillId="3" borderId="2" xfId="0" applyFont="1" applyFill="1" applyBorder="1" applyAlignment="1" applyProtection="1">
      <alignment horizontal="right" vertical="center"/>
      <protection locked="0"/>
    </xf>
    <xf numFmtId="0" fontId="12" fillId="3" borderId="3" xfId="0" applyFont="1" applyFill="1" applyBorder="1" applyAlignment="1" applyProtection="1">
      <alignment horizontal="right" vertical="center"/>
      <protection locked="0"/>
    </xf>
    <xf numFmtId="0" fontId="12" fillId="3" borderId="4" xfId="0" applyFont="1" applyFill="1" applyBorder="1" applyAlignment="1" applyProtection="1">
      <alignment horizontal="right" vertical="center"/>
      <protection locked="0"/>
    </xf>
    <xf numFmtId="0" fontId="12" fillId="3" borderId="9" xfId="0" applyFont="1" applyFill="1" applyBorder="1" applyAlignment="1" applyProtection="1">
      <alignment horizontal="right" vertical="center"/>
      <protection locked="0"/>
    </xf>
    <xf numFmtId="0" fontId="2" fillId="2" borderId="59" xfId="0" applyFont="1" applyFill="1" applyBorder="1">
      <alignment vertical="center"/>
    </xf>
    <xf numFmtId="0" fontId="0" fillId="2" borderId="60" xfId="0" applyFill="1" applyBorder="1">
      <alignment vertical="center"/>
    </xf>
    <xf numFmtId="0" fontId="0" fillId="2" borderId="61" xfId="0" applyFill="1" applyBorder="1">
      <alignment vertical="center"/>
    </xf>
    <xf numFmtId="0" fontId="0" fillId="2" borderId="62" xfId="0" applyFill="1"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0" fontId="2" fillId="0" borderId="3" xfId="0" applyFont="1" applyBorder="1" applyAlignment="1">
      <alignment horizontal="right" vertical="center"/>
    </xf>
    <xf numFmtId="0" fontId="2" fillId="2" borderId="1" xfId="0" applyFont="1" applyFill="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7" xfId="0" applyFont="1" applyBorder="1" applyAlignment="1">
      <alignment vertical="center" wrapText="1"/>
    </xf>
    <xf numFmtId="0" fontId="0" fillId="0" borderId="22" xfId="0" applyBorder="1" applyAlignment="1">
      <alignment vertical="center" wrapText="1"/>
    </xf>
    <xf numFmtId="0" fontId="2" fillId="0" borderId="14" xfId="0" applyFont="1" applyBorder="1">
      <alignment vertical="center"/>
    </xf>
    <xf numFmtId="0" fontId="2" fillId="2" borderId="56" xfId="0" applyFont="1" applyFill="1" applyBorder="1">
      <alignment vertical="center"/>
    </xf>
    <xf numFmtId="0" fontId="2" fillId="2" borderId="57" xfId="0" applyFont="1" applyFill="1" applyBorder="1">
      <alignment vertical="center"/>
    </xf>
    <xf numFmtId="0" fontId="2" fillId="0" borderId="7" xfId="0" applyFont="1" applyBorder="1" applyAlignment="1" applyProtection="1">
      <alignment horizontal="left" vertical="center" wrapText="1"/>
      <protection locked="0"/>
    </xf>
    <xf numFmtId="0" fontId="2" fillId="2" borderId="33" xfId="0" applyFont="1" applyFill="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0" fillId="2" borderId="28" xfId="0" applyFill="1" applyBorder="1" applyAlignment="1">
      <alignment horizontal="center" vertical="center"/>
    </xf>
    <xf numFmtId="0" fontId="0" fillId="2" borderId="41" xfId="0" applyFill="1" applyBorder="1" applyAlignment="1">
      <alignment horizontal="center" vertical="center"/>
    </xf>
    <xf numFmtId="0" fontId="0" fillId="2" borderId="37" xfId="0" applyFill="1" applyBorder="1" applyAlignment="1">
      <alignment horizontal="center" vertical="center"/>
    </xf>
    <xf numFmtId="0" fontId="0" fillId="2" borderId="34" xfId="0" applyFill="1" applyBorder="1" applyAlignment="1">
      <alignment horizontal="center" vertical="center"/>
    </xf>
    <xf numFmtId="0" fontId="0" fillId="2" borderId="25" xfId="0" applyFill="1" applyBorder="1" applyAlignment="1">
      <alignment horizontal="center" vertical="center"/>
    </xf>
    <xf numFmtId="0" fontId="2"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2" fillId="0" borderId="10"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5" xfId="0" applyFont="1" applyBorder="1" applyAlignment="1" applyProtection="1">
      <alignment horizontal="left" vertical="center" wrapText="1"/>
      <protection locked="0"/>
    </xf>
    <xf numFmtId="0" fontId="2" fillId="0" borderId="1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2" borderId="28" xfId="0" applyFont="1" applyFill="1" applyBorder="1">
      <alignment vertical="center"/>
    </xf>
    <xf numFmtId="0" fontId="21" fillId="0" borderId="33" xfId="0" applyFont="1" applyBorder="1" applyAlignment="1" applyProtection="1">
      <alignment horizontal="right" vertical="center"/>
      <protection locked="0"/>
    </xf>
    <xf numFmtId="0" fontId="21" fillId="0" borderId="34" xfId="0" applyFont="1" applyBorder="1" applyAlignment="1" applyProtection="1">
      <alignment horizontal="right" vertical="center"/>
      <protection locked="0"/>
    </xf>
    <xf numFmtId="0" fontId="21" fillId="0" borderId="4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0" fillId="0" borderId="3" xfId="0" applyBorder="1" applyAlignment="1">
      <alignment horizontal="center" vertical="center"/>
    </xf>
    <xf numFmtId="0" fontId="0" fillId="0" borderId="9" xfId="0" applyBorder="1" applyAlignment="1">
      <alignment horizontal="center" vertical="center"/>
    </xf>
    <xf numFmtId="0" fontId="2" fillId="2" borderId="48" xfId="0" applyFont="1" applyFill="1" applyBorder="1">
      <alignment vertical="center"/>
    </xf>
    <xf numFmtId="4" fontId="21" fillId="0" borderId="2" xfId="0" applyNumberFormat="1" applyFont="1" applyBorder="1" applyAlignment="1" applyProtection="1">
      <alignment horizontal="right" vertical="center"/>
      <protection locked="0"/>
    </xf>
    <xf numFmtId="4" fontId="21" fillId="0" borderId="5" xfId="0" applyNumberFormat="1" applyFont="1" applyBorder="1" applyAlignment="1" applyProtection="1">
      <alignment horizontal="right" vertical="center"/>
      <protection locked="0"/>
    </xf>
    <xf numFmtId="0" fontId="21" fillId="0" borderId="6" xfId="0" applyFont="1" applyBorder="1" applyAlignment="1" applyProtection="1">
      <alignment horizontal="right" vertical="center"/>
      <protection locked="0"/>
    </xf>
    <xf numFmtId="0" fontId="21" fillId="0" borderId="14" xfId="0" applyFont="1" applyBorder="1" applyAlignment="1" applyProtection="1">
      <alignment horizontal="right" vertical="center"/>
      <protection locked="0"/>
    </xf>
    <xf numFmtId="49" fontId="21" fillId="0" borderId="2" xfId="0" applyNumberFormat="1" applyFont="1" applyBorder="1" applyAlignment="1" applyProtection="1">
      <alignment horizontal="left" vertical="center"/>
      <protection locked="0"/>
    </xf>
    <xf numFmtId="49" fontId="21" fillId="0" borderId="3" xfId="0" applyNumberFormat="1" applyFont="1" applyBorder="1" applyAlignment="1" applyProtection="1">
      <alignment horizontal="left" vertical="center"/>
      <protection locked="0"/>
    </xf>
    <xf numFmtId="49" fontId="21" fillId="0" borderId="9" xfId="0" applyNumberFormat="1"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176" fontId="21" fillId="0" borderId="2" xfId="0" applyNumberFormat="1" applyFont="1" applyBorder="1" applyAlignment="1" applyProtection="1">
      <alignment horizontal="right" vertical="center"/>
      <protection locked="0"/>
    </xf>
    <xf numFmtId="176" fontId="21" fillId="0" borderId="3" xfId="0" applyNumberFormat="1" applyFont="1" applyBorder="1" applyAlignment="1" applyProtection="1">
      <alignment horizontal="right" vertical="center"/>
      <protection locked="0"/>
    </xf>
    <xf numFmtId="176" fontId="21" fillId="0" borderId="10" xfId="0" applyNumberFormat="1" applyFont="1" applyBorder="1" applyAlignment="1" applyProtection="1">
      <alignment horizontal="right" vertical="center"/>
      <protection locked="0"/>
    </xf>
    <xf numFmtId="176" fontId="21" fillId="0" borderId="11" xfId="0" applyNumberFormat="1" applyFont="1" applyBorder="1" applyAlignment="1" applyProtection="1">
      <alignment horizontal="right" vertical="center"/>
      <protection locked="0"/>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9" fillId="0" borderId="1"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8" fillId="0" borderId="2" xfId="1" applyFont="1" applyBorder="1" applyAlignment="1">
      <alignment vertical="center"/>
    </xf>
    <xf numFmtId="0" fontId="9" fillId="0" borderId="4" xfId="0" applyFont="1" applyBorder="1">
      <alignment vertical="center"/>
    </xf>
    <xf numFmtId="0" fontId="21" fillId="0" borderId="2"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7" fillId="0" borderId="42"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21" fillId="0" borderId="3" xfId="0" applyFont="1" applyBorder="1">
      <alignment vertical="center"/>
    </xf>
    <xf numFmtId="0" fontId="21" fillId="0" borderId="9" xfId="0" applyFont="1" applyBorder="1">
      <alignment vertical="center"/>
    </xf>
    <xf numFmtId="0" fontId="9" fillId="0" borderId="39"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0" fontId="0" fillId="2" borderId="12" xfId="0" applyFill="1" applyBorder="1">
      <alignment vertical="center"/>
    </xf>
    <xf numFmtId="0" fontId="2" fillId="0" borderId="30" xfId="0" applyFont="1" applyBorder="1">
      <alignment vertical="center"/>
    </xf>
    <xf numFmtId="0" fontId="0" fillId="0" borderId="30" xfId="0" applyBorder="1">
      <alignment vertical="center"/>
    </xf>
    <xf numFmtId="0" fontId="0" fillId="0" borderId="31" xfId="0" applyBorder="1">
      <alignment vertical="center"/>
    </xf>
    <xf numFmtId="0" fontId="2" fillId="0" borderId="8" xfId="0"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left" vertical="center"/>
      <protection locked="0"/>
    </xf>
    <xf numFmtId="0" fontId="3" fillId="0" borderId="0" xfId="0" applyFont="1" applyAlignment="1">
      <alignment horizontal="center" vertical="center"/>
    </xf>
    <xf numFmtId="176" fontId="19" fillId="3" borderId="5" xfId="0" applyNumberFormat="1" applyFont="1" applyFill="1" applyBorder="1" applyAlignment="1" applyProtection="1">
      <alignment horizontal="right" vertical="center"/>
      <protection locked="0"/>
    </xf>
    <xf numFmtId="176" fontId="19" fillId="3" borderId="6" xfId="0" applyNumberFormat="1" applyFont="1" applyFill="1" applyBorder="1" applyAlignment="1" applyProtection="1">
      <alignment horizontal="right" vertical="center"/>
      <protection locked="0"/>
    </xf>
    <xf numFmtId="176" fontId="19" fillId="0" borderId="6" xfId="0" applyNumberFormat="1" applyFont="1" applyBorder="1" applyAlignment="1" applyProtection="1">
      <alignment horizontal="right" vertical="center"/>
      <protection locked="0"/>
    </xf>
    <xf numFmtId="0" fontId="34" fillId="2" borderId="33" xfId="0" applyFont="1" applyFill="1" applyBorder="1" applyAlignment="1">
      <alignment vertical="center" wrapText="1"/>
    </xf>
    <xf numFmtId="0" fontId="35" fillId="2" borderId="27" xfId="0" applyFont="1" applyFill="1" applyBorder="1">
      <alignment vertical="center"/>
    </xf>
    <xf numFmtId="0" fontId="35" fillId="2" borderId="28" xfId="0" applyFont="1" applyFill="1" applyBorder="1">
      <alignment vertical="center"/>
    </xf>
    <xf numFmtId="0" fontId="35" fillId="2" borderId="41" xfId="0" applyFont="1" applyFill="1" applyBorder="1">
      <alignment vertical="center"/>
    </xf>
    <xf numFmtId="0" fontId="35" fillId="2" borderId="0" xfId="0" applyFont="1" applyFill="1">
      <alignment vertical="center"/>
    </xf>
    <xf numFmtId="0" fontId="35" fillId="2" borderId="37" xfId="0" applyFont="1" applyFill="1" applyBorder="1">
      <alignment vertical="center"/>
    </xf>
    <xf numFmtId="0" fontId="9" fillId="2" borderId="33"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7"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 xfId="0" applyFont="1" applyFill="1" applyBorder="1">
      <alignment vertical="center"/>
    </xf>
    <xf numFmtId="0" fontId="29" fillId="2" borderId="3" xfId="0" applyFont="1" applyFill="1" applyBorder="1">
      <alignment vertical="center"/>
    </xf>
    <xf numFmtId="0" fontId="29" fillId="2" borderId="4" xfId="0" applyFont="1" applyFill="1" applyBorder="1">
      <alignment vertical="center"/>
    </xf>
    <xf numFmtId="0" fontId="34" fillId="2" borderId="33" xfId="0" applyFont="1" applyFill="1" applyBorder="1">
      <alignment vertical="center"/>
    </xf>
    <xf numFmtId="0" fontId="35" fillId="2" borderId="34" xfId="0" applyFont="1" applyFill="1" applyBorder="1">
      <alignment vertical="center"/>
    </xf>
    <xf numFmtId="0" fontId="35" fillId="2" borderId="24" xfId="0" applyFont="1" applyFill="1" applyBorder="1">
      <alignment vertical="center"/>
    </xf>
    <xf numFmtId="0" fontId="35" fillId="2" borderId="25" xfId="0" applyFont="1" applyFill="1" applyBorder="1">
      <alignment vertical="center"/>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 xfId="0" applyFont="1" applyFill="1" applyBorder="1">
      <alignment vertical="center"/>
    </xf>
    <xf numFmtId="0" fontId="29" fillId="2" borderId="6" xfId="0" applyFont="1" applyFill="1" applyBorder="1">
      <alignment vertical="center"/>
    </xf>
    <xf numFmtId="0" fontId="29" fillId="2" borderId="14" xfId="0" applyFont="1" applyFill="1" applyBorder="1">
      <alignment vertical="center"/>
    </xf>
    <xf numFmtId="0" fontId="2" fillId="5" borderId="2" xfId="0" applyFont="1" applyFill="1" applyBorder="1">
      <alignment vertical="center"/>
    </xf>
    <xf numFmtId="0" fontId="0" fillId="5" borderId="3" xfId="0" applyFill="1" applyBorder="1">
      <alignment vertical="center"/>
    </xf>
    <xf numFmtId="0" fontId="0" fillId="5" borderId="9" xfId="0" applyFill="1" applyBorder="1">
      <alignment vertical="center"/>
    </xf>
    <xf numFmtId="0" fontId="9" fillId="0" borderId="2" xfId="0" applyFont="1" applyBorder="1" applyAlignment="1">
      <alignment vertical="center" wrapText="1"/>
    </xf>
    <xf numFmtId="0" fontId="29" fillId="0" borderId="3" xfId="0" applyFont="1" applyBorder="1" applyAlignment="1">
      <alignment vertical="center" wrapText="1"/>
    </xf>
    <xf numFmtId="0" fontId="29" fillId="0" borderId="9" xfId="0" applyFont="1" applyBorder="1" applyAlignment="1">
      <alignment vertical="center" wrapText="1"/>
    </xf>
    <xf numFmtId="0" fontId="40" fillId="0" borderId="2" xfId="0" applyFont="1" applyBorder="1" applyAlignment="1" applyProtection="1">
      <alignment horizontal="right" vertical="center"/>
      <protection locked="0"/>
    </xf>
    <xf numFmtId="0" fontId="40" fillId="0" borderId="3" xfId="0" applyFont="1" applyBorder="1" applyAlignment="1" applyProtection="1">
      <alignment horizontal="right" vertical="center"/>
      <protection locked="0"/>
    </xf>
    <xf numFmtId="0" fontId="40" fillId="0" borderId="10" xfId="0" applyFont="1" applyBorder="1" applyAlignment="1" applyProtection="1">
      <alignment horizontal="right" vertical="center"/>
      <protection locked="0"/>
    </xf>
    <xf numFmtId="0" fontId="40" fillId="0" borderId="11" xfId="0" applyFont="1" applyBorder="1" applyAlignment="1" applyProtection="1">
      <alignment horizontal="right" vertical="center"/>
      <protection locked="0"/>
    </xf>
    <xf numFmtId="0" fontId="40" fillId="0" borderId="5" xfId="0" applyFont="1" applyBorder="1" applyAlignment="1" applyProtection="1">
      <alignment horizontal="right" vertical="center"/>
      <protection locked="0"/>
    </xf>
    <xf numFmtId="0" fontId="40" fillId="0" borderId="6"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3" fontId="9" fillId="0" borderId="2" xfId="0" applyNumberFormat="1" applyFont="1" applyBorder="1" applyAlignment="1" applyProtection="1">
      <alignment horizontal="center" vertical="center"/>
      <protection locked="0"/>
    </xf>
    <xf numFmtId="38" fontId="9" fillId="0" borderId="2" xfId="2" applyFont="1" applyBorder="1" applyAlignment="1" applyProtection="1">
      <alignment horizontal="center" vertical="center"/>
      <protection locked="0"/>
    </xf>
    <xf numFmtId="38" fontId="9" fillId="0" borderId="3" xfId="2" applyFont="1" applyBorder="1" applyAlignment="1" applyProtection="1">
      <alignment horizontal="center" vertical="center"/>
      <protection locked="0"/>
    </xf>
    <xf numFmtId="0" fontId="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9" xfId="0" applyFont="1" applyBorder="1" applyAlignment="1">
      <alignment horizontal="center" vertical="center"/>
    </xf>
    <xf numFmtId="0" fontId="2"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protection locked="0"/>
    </xf>
    <xf numFmtId="0" fontId="2" fillId="5" borderId="50" xfId="0" applyFont="1" applyFill="1" applyBorder="1" applyAlignment="1" applyProtection="1">
      <alignment horizontal="left" vertical="center" wrapText="1"/>
      <protection locked="0"/>
    </xf>
    <xf numFmtId="0" fontId="2" fillId="5" borderId="50"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5" borderId="51" xfId="0" applyFont="1" applyFill="1" applyBorder="1" applyAlignment="1" applyProtection="1">
      <alignment horizontal="left" vertical="center"/>
      <protection locked="0"/>
    </xf>
    <xf numFmtId="0" fontId="19" fillId="0" borderId="71"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5" borderId="72" xfId="0" applyFont="1" applyFill="1" applyBorder="1" applyAlignment="1" applyProtection="1">
      <alignment horizontal="center" vertical="center"/>
      <protection locked="0"/>
    </xf>
    <xf numFmtId="0" fontId="19" fillId="5" borderId="73" xfId="0" applyFont="1" applyFill="1" applyBorder="1" applyAlignment="1" applyProtection="1">
      <alignment horizontal="center" vertical="center"/>
      <protection locked="0"/>
    </xf>
    <xf numFmtId="0" fontId="9" fillId="0" borderId="5" xfId="0" applyFont="1" applyBorder="1">
      <alignment vertical="center"/>
    </xf>
    <xf numFmtId="0" fontId="29" fillId="0" borderId="6" xfId="0" applyFont="1" applyBorder="1">
      <alignment vertical="center"/>
    </xf>
    <xf numFmtId="0" fontId="29" fillId="0" borderId="16" xfId="0" applyFont="1" applyBorder="1">
      <alignment vertical="center"/>
    </xf>
    <xf numFmtId="0" fontId="9" fillId="2" borderId="33" xfId="0" applyFont="1" applyFill="1" applyBorder="1" applyAlignment="1">
      <alignment vertical="center" wrapText="1"/>
    </xf>
    <xf numFmtId="0" fontId="29" fillId="2" borderId="28" xfId="0" applyFont="1" applyFill="1" applyBorder="1" applyAlignment="1">
      <alignment vertical="center" wrapText="1"/>
    </xf>
    <xf numFmtId="0" fontId="29" fillId="2" borderId="41" xfId="0" applyFont="1" applyFill="1" applyBorder="1" applyAlignment="1">
      <alignment vertical="center" wrapText="1"/>
    </xf>
    <xf numFmtId="0" fontId="29" fillId="2" borderId="37" xfId="0" applyFont="1" applyFill="1" applyBorder="1" applyAlignment="1">
      <alignment vertical="center" wrapText="1"/>
    </xf>
    <xf numFmtId="0" fontId="29" fillId="2" borderId="34" xfId="0" applyFont="1" applyFill="1" applyBorder="1" applyAlignment="1">
      <alignment vertical="center" wrapText="1"/>
    </xf>
    <xf numFmtId="0" fontId="29" fillId="2" borderId="25" xfId="0" applyFont="1" applyFill="1" applyBorder="1" applyAlignment="1">
      <alignment vertical="center" wrapText="1"/>
    </xf>
    <xf numFmtId="0" fontId="9" fillId="0" borderId="2" xfId="0" applyFont="1" applyBorder="1">
      <alignment vertical="center"/>
    </xf>
    <xf numFmtId="0" fontId="29" fillId="0" borderId="3" xfId="0" applyFont="1" applyBorder="1">
      <alignment vertical="center"/>
    </xf>
    <xf numFmtId="0" fontId="29" fillId="0" borderId="9" xfId="0" applyFont="1" applyBorder="1">
      <alignment vertical="center"/>
    </xf>
    <xf numFmtId="0" fontId="9" fillId="2" borderId="33" xfId="0" applyFont="1" applyFill="1" applyBorder="1">
      <alignment vertical="center"/>
    </xf>
    <xf numFmtId="0" fontId="29" fillId="2" borderId="9" xfId="0" applyFont="1" applyFill="1" applyBorder="1">
      <alignment vertical="center"/>
    </xf>
    <xf numFmtId="0" fontId="9" fillId="0" borderId="2" xfId="0" applyFont="1" applyBorder="1" applyAlignment="1" applyProtection="1">
      <alignment horizontal="left" vertical="center" wrapText="1"/>
      <protection locked="0"/>
    </xf>
    <xf numFmtId="0" fontId="9" fillId="0" borderId="9" xfId="0" applyFont="1" applyBorder="1" applyAlignment="1" applyProtection="1">
      <alignment horizontal="left" vertical="center"/>
      <protection locked="0"/>
    </xf>
    <xf numFmtId="0" fontId="19" fillId="5" borderId="33" xfId="0" applyFont="1" applyFill="1" applyBorder="1" applyAlignment="1" applyProtection="1">
      <alignment horizontal="right" vertical="center"/>
      <protection locked="0"/>
    </xf>
    <xf numFmtId="0" fontId="19" fillId="5" borderId="27" xfId="0" applyFont="1" applyFill="1" applyBorder="1" applyAlignment="1" applyProtection="1">
      <alignment horizontal="right" vertical="center"/>
      <protection locked="0"/>
    </xf>
    <xf numFmtId="0" fontId="19" fillId="5" borderId="41" xfId="0" applyFont="1" applyFill="1" applyBorder="1" applyAlignment="1" applyProtection="1">
      <alignment horizontal="right" vertical="center"/>
      <protection locked="0"/>
    </xf>
    <xf numFmtId="0" fontId="19" fillId="5" borderId="0" xfId="0" applyFont="1" applyFill="1" applyAlignment="1" applyProtection="1">
      <alignment horizontal="right" vertical="center"/>
      <protection locked="0"/>
    </xf>
    <xf numFmtId="0" fontId="19" fillId="5" borderId="34" xfId="0" applyFont="1" applyFill="1" applyBorder="1" applyAlignment="1" applyProtection="1">
      <alignment horizontal="right" vertical="center"/>
      <protection locked="0"/>
    </xf>
    <xf numFmtId="0" fontId="19" fillId="5" borderId="24" xfId="0" applyFont="1" applyFill="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19" fillId="5" borderId="50" xfId="0" applyFont="1" applyFill="1" applyBorder="1" applyAlignment="1" applyProtection="1">
      <alignment horizontal="right" vertical="center"/>
      <protection locked="0"/>
    </xf>
    <xf numFmtId="0" fontId="19" fillId="5" borderId="10" xfId="0" applyFont="1" applyFill="1" applyBorder="1" applyAlignment="1" applyProtection="1">
      <alignment horizontal="right" vertical="center"/>
      <protection locked="0"/>
    </xf>
    <xf numFmtId="0" fontId="19" fillId="5" borderId="51" xfId="0" applyFont="1" applyFill="1" applyBorder="1" applyAlignment="1" applyProtection="1">
      <alignment horizontal="right" vertical="center"/>
      <protection locked="0"/>
    </xf>
    <xf numFmtId="0" fontId="9" fillId="2" borderId="2" xfId="0" applyFont="1" applyFill="1" applyBorder="1" applyAlignment="1">
      <alignment horizontal="right" vertical="center"/>
    </xf>
    <xf numFmtId="0" fontId="29" fillId="2" borderId="3" xfId="0" applyFont="1" applyFill="1" applyBorder="1" applyAlignment="1">
      <alignment horizontal="right" vertical="center"/>
    </xf>
    <xf numFmtId="0" fontId="29" fillId="2" borderId="4" xfId="0" applyFont="1" applyFill="1" applyBorder="1" applyAlignment="1">
      <alignment horizontal="right" vertical="center"/>
    </xf>
    <xf numFmtId="0" fontId="19" fillId="0" borderId="1" xfId="0" applyFont="1" applyBorder="1" applyAlignment="1" applyProtection="1">
      <alignment horizontal="right" vertical="center"/>
      <protection locked="0"/>
    </xf>
    <xf numFmtId="0" fontId="19" fillId="0" borderId="7" xfId="0" applyFont="1" applyBorder="1" applyAlignment="1" applyProtection="1">
      <alignment horizontal="right" vertical="center"/>
      <protection locked="0"/>
    </xf>
    <xf numFmtId="0" fontId="9" fillId="0" borderId="1"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9" fillId="2" borderId="10" xfId="0" applyFont="1" applyFill="1" applyBorder="1" applyAlignment="1">
      <alignment horizontal="right" vertical="center"/>
    </xf>
    <xf numFmtId="0" fontId="29" fillId="2" borderId="11" xfId="0" applyFont="1" applyFill="1" applyBorder="1" applyAlignment="1">
      <alignment horizontal="right" vertical="center"/>
    </xf>
    <xf numFmtId="0" fontId="29" fillId="2" borderId="19" xfId="0" applyFont="1" applyFill="1" applyBorder="1" applyAlignment="1">
      <alignment horizontal="right" vertical="center"/>
    </xf>
    <xf numFmtId="0" fontId="19" fillId="0" borderId="50" xfId="0" applyFont="1" applyBorder="1" applyAlignment="1" applyProtection="1">
      <alignment horizontal="right" vertical="center"/>
      <protection locked="0"/>
    </xf>
    <xf numFmtId="0" fontId="19" fillId="0" borderId="10" xfId="0" applyFont="1" applyBorder="1" applyAlignment="1" applyProtection="1">
      <alignment horizontal="right" vertical="center"/>
      <protection locked="0"/>
    </xf>
    <xf numFmtId="0" fontId="19" fillId="0" borderId="51" xfId="0" applyFont="1" applyBorder="1" applyAlignment="1" applyProtection="1">
      <alignment horizontal="right" vertical="center"/>
      <protection locked="0"/>
    </xf>
    <xf numFmtId="0" fontId="19" fillId="0" borderId="4"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49" fontId="19" fillId="0" borderId="2" xfId="0" applyNumberFormat="1" applyFont="1" applyBorder="1" applyAlignment="1" applyProtection="1">
      <alignment horizontal="right" vertical="center"/>
      <protection locked="0"/>
    </xf>
    <xf numFmtId="49" fontId="19" fillId="0" borderId="3" xfId="0" applyNumberFormat="1" applyFont="1" applyBorder="1" applyAlignment="1" applyProtection="1">
      <alignment horizontal="right" vertical="center"/>
      <protection locked="0"/>
    </xf>
    <xf numFmtId="49" fontId="19" fillId="0" borderId="9" xfId="0" applyNumberFormat="1" applyFont="1" applyBorder="1" applyAlignment="1" applyProtection="1">
      <alignment horizontal="right" vertical="center"/>
      <protection locked="0"/>
    </xf>
    <xf numFmtId="179" fontId="19" fillId="0" borderId="2" xfId="0" applyNumberFormat="1" applyFont="1" applyBorder="1" applyAlignment="1" applyProtection="1">
      <alignment horizontal="right" vertical="center"/>
      <protection locked="0"/>
    </xf>
    <xf numFmtId="179" fontId="19" fillId="0" borderId="3" xfId="0" applyNumberFormat="1" applyFont="1" applyBorder="1" applyAlignment="1" applyProtection="1">
      <alignment horizontal="right" vertical="center"/>
      <protection locked="0"/>
    </xf>
    <xf numFmtId="179" fontId="19" fillId="0" borderId="9" xfId="0" applyNumberFormat="1" applyFont="1" applyBorder="1" applyAlignment="1" applyProtection="1">
      <alignment horizontal="right" vertical="center"/>
      <protection locked="0"/>
    </xf>
    <xf numFmtId="0" fontId="2" fillId="5" borderId="10" xfId="0" applyFont="1" applyFill="1" applyBorder="1" applyAlignment="1">
      <alignment vertical="center" wrapText="1"/>
    </xf>
    <xf numFmtId="0" fontId="0" fillId="5" borderId="11" xfId="0" applyFill="1" applyBorder="1" applyAlignment="1">
      <alignment vertical="center" wrapText="1"/>
    </xf>
    <xf numFmtId="0" fontId="0" fillId="5" borderId="12" xfId="0" applyFill="1" applyBorder="1" applyAlignment="1">
      <alignment vertical="center" wrapText="1"/>
    </xf>
    <xf numFmtId="0" fontId="34" fillId="2" borderId="2" xfId="0" applyFont="1" applyFill="1" applyBorder="1">
      <alignment vertical="center"/>
    </xf>
    <xf numFmtId="0" fontId="35" fillId="2" borderId="4" xfId="0" applyFont="1" applyFill="1" applyBorder="1">
      <alignment vertical="center"/>
    </xf>
    <xf numFmtId="0" fontId="9" fillId="5" borderId="2" xfId="0" applyFont="1" applyFill="1" applyBorder="1">
      <alignment vertical="center"/>
    </xf>
    <xf numFmtId="0" fontId="29" fillId="5" borderId="3" xfId="0" applyFont="1" applyFill="1" applyBorder="1">
      <alignment vertical="center"/>
    </xf>
    <xf numFmtId="0" fontId="29" fillId="5" borderId="9" xfId="0" applyFont="1" applyFill="1" applyBorder="1">
      <alignment vertical="center"/>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protection locked="0"/>
    </xf>
    <xf numFmtId="0" fontId="2" fillId="5" borderId="9"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34" fillId="2" borderId="26" xfId="0" applyFont="1" applyFill="1" applyBorder="1">
      <alignment vertical="center"/>
    </xf>
    <xf numFmtId="0" fontId="35" fillId="2" borderId="36" xfId="0" applyFont="1" applyFill="1" applyBorder="1">
      <alignment vertical="center"/>
    </xf>
    <xf numFmtId="0" fontId="35" fillId="0" borderId="36" xfId="0" applyFont="1" applyBorder="1">
      <alignment vertical="center"/>
    </xf>
    <xf numFmtId="0" fontId="35" fillId="0" borderId="37" xfId="0" applyFont="1" applyBorder="1">
      <alignment vertical="center"/>
    </xf>
    <xf numFmtId="0" fontId="35" fillId="0" borderId="23" xfId="0" applyFont="1" applyBorder="1">
      <alignment vertical="center"/>
    </xf>
    <xf numFmtId="0" fontId="35" fillId="0" borderId="25" xfId="0" applyFont="1" applyBorder="1">
      <alignment vertical="center"/>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9" fillId="0" borderId="7" xfId="0" applyFont="1" applyBorder="1" applyAlignment="1" applyProtection="1">
      <alignment horizontal="left" vertical="center" wrapText="1"/>
      <protection locked="0"/>
    </xf>
    <xf numFmtId="0" fontId="9" fillId="0" borderId="33" xfId="0" applyFont="1" applyBorder="1" applyAlignment="1" applyProtection="1">
      <alignment horizontal="right" vertical="center"/>
      <protection locked="0"/>
    </xf>
    <xf numFmtId="0" fontId="9" fillId="0" borderId="41" xfId="0" applyFont="1" applyBorder="1" applyAlignment="1" applyProtection="1">
      <alignment horizontal="right" vertical="center"/>
      <protection locked="0"/>
    </xf>
    <xf numFmtId="0" fontId="9" fillId="0" borderId="34" xfId="0" applyFont="1" applyBorder="1" applyAlignment="1" applyProtection="1">
      <alignment horizontal="right" vertical="center"/>
      <protection locked="0"/>
    </xf>
    <xf numFmtId="0" fontId="2" fillId="5" borderId="28" xfId="0" applyFont="1" applyFill="1" applyBorder="1">
      <alignment vertical="center"/>
    </xf>
    <xf numFmtId="0" fontId="0" fillId="5" borderId="37" xfId="0" applyFill="1" applyBorder="1">
      <alignment vertical="center"/>
    </xf>
    <xf numFmtId="0" fontId="0" fillId="5" borderId="25" xfId="0" applyFill="1" applyBorder="1">
      <alignment vertical="center"/>
    </xf>
    <xf numFmtId="0" fontId="37" fillId="2" borderId="2" xfId="0" applyFont="1" applyFill="1" applyBorder="1">
      <alignment vertical="center"/>
    </xf>
    <xf numFmtId="0" fontId="38" fillId="2" borderId="3" xfId="0" applyFont="1" applyFill="1" applyBorder="1">
      <alignment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9" fillId="0" borderId="4" xfId="0" applyFont="1" applyBorder="1" applyAlignment="1" applyProtection="1">
      <alignment horizontal="right" vertical="center"/>
      <protection locked="0"/>
    </xf>
    <xf numFmtId="0" fontId="0" fillId="5" borderId="4" xfId="0" applyFill="1" applyBorder="1">
      <alignment vertical="center"/>
    </xf>
    <xf numFmtId="4" fontId="9" fillId="0" borderId="2" xfId="0" applyNumberFormat="1" applyFont="1" applyBorder="1" applyAlignment="1" applyProtection="1">
      <alignment horizontal="right" vertical="center"/>
      <protection locked="0"/>
    </xf>
    <xf numFmtId="0" fontId="9" fillId="2" borderId="3" xfId="0" applyFont="1" applyFill="1" applyBorder="1">
      <alignment vertical="center"/>
    </xf>
    <xf numFmtId="4" fontId="9" fillId="0" borderId="5" xfId="0" applyNumberFormat="1"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0" fontId="9" fillId="0" borderId="14" xfId="0" applyFont="1" applyBorder="1" applyAlignment="1" applyProtection="1">
      <alignment horizontal="right" vertical="center"/>
      <protection locked="0"/>
    </xf>
    <xf numFmtId="49" fontId="9" fillId="0" borderId="2" xfId="0" applyNumberFormat="1" applyFont="1" applyBorder="1" applyAlignment="1" applyProtection="1">
      <alignment horizontal="left" vertical="center"/>
      <protection locked="0"/>
    </xf>
    <xf numFmtId="49" fontId="9" fillId="0" borderId="3"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176" fontId="9" fillId="0" borderId="2" xfId="0" applyNumberFormat="1" applyFont="1" applyBorder="1" applyAlignment="1" applyProtection="1">
      <alignment horizontal="right" vertical="center"/>
      <protection locked="0"/>
    </xf>
    <xf numFmtId="176" fontId="9" fillId="0" borderId="3" xfId="0" applyNumberFormat="1" applyFont="1" applyBorder="1" applyAlignment="1" applyProtection="1">
      <alignment horizontal="right" vertical="center"/>
      <protection locked="0"/>
    </xf>
    <xf numFmtId="176" fontId="9" fillId="0" borderId="10" xfId="0" applyNumberFormat="1" applyFont="1" applyBorder="1" applyAlignment="1" applyProtection="1">
      <alignment horizontal="right" vertical="center"/>
      <protection locked="0"/>
    </xf>
    <xf numFmtId="176" fontId="9" fillId="0" borderId="11" xfId="0" applyNumberFormat="1" applyFont="1" applyBorder="1" applyAlignment="1" applyProtection="1">
      <alignment horizontal="right" vertical="center"/>
      <protection locked="0"/>
    </xf>
    <xf numFmtId="0" fontId="8" fillId="0" borderId="2" xfId="1" applyFont="1" applyBorder="1" applyAlignment="1" applyProtection="1">
      <alignment horizontal="left" vertical="center" wrapText="1"/>
      <protection locked="0"/>
    </xf>
    <xf numFmtId="0" fontId="9" fillId="0" borderId="3" xfId="0" applyFont="1" applyBorder="1">
      <alignment vertical="center"/>
    </xf>
    <xf numFmtId="0" fontId="9" fillId="0" borderId="9" xfId="0" applyFont="1" applyBorder="1">
      <alignment vertical="center"/>
    </xf>
    <xf numFmtId="0" fontId="41" fillId="0" borderId="2" xfId="1" applyFont="1" applyBorder="1" applyAlignment="1">
      <alignment vertical="center"/>
    </xf>
    <xf numFmtId="176" fontId="19" fillId="5" borderId="5" xfId="0" applyNumberFormat="1" applyFont="1" applyFill="1" applyBorder="1" applyAlignment="1" applyProtection="1">
      <alignment horizontal="right" vertical="center"/>
      <protection locked="0"/>
    </xf>
    <xf numFmtId="176" fontId="19" fillId="5" borderId="6" xfId="0" applyNumberFormat="1" applyFont="1" applyFill="1" applyBorder="1" applyAlignment="1" applyProtection="1">
      <alignment horizontal="right" vertical="center"/>
      <protection locked="0"/>
    </xf>
    <xf numFmtId="176" fontId="40" fillId="5" borderId="6" xfId="0" applyNumberFormat="1" applyFont="1" applyFill="1" applyBorder="1" applyAlignment="1" applyProtection="1">
      <alignment horizontal="right" vertical="center"/>
      <protection locked="0"/>
    </xf>
    <xf numFmtId="176" fontId="9" fillId="0" borderId="6" xfId="0" applyNumberFormat="1" applyFont="1" applyBorder="1" applyAlignment="1" applyProtection="1">
      <alignment horizontal="right" vertical="center"/>
      <protection locked="0"/>
    </xf>
    <xf numFmtId="0" fontId="9" fillId="0" borderId="33"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14" fillId="2" borderId="26" xfId="0" applyFont="1" applyFill="1" applyBorder="1" applyAlignment="1">
      <alignment vertical="center" wrapText="1"/>
    </xf>
    <xf numFmtId="0" fontId="17" fillId="2" borderId="28" xfId="0" applyFont="1" applyFill="1" applyBorder="1" applyAlignment="1">
      <alignment vertical="center" wrapText="1"/>
    </xf>
    <xf numFmtId="0" fontId="17" fillId="2" borderId="23" xfId="0" applyFont="1" applyFill="1" applyBorder="1" applyAlignment="1">
      <alignment vertical="center" wrapText="1"/>
    </xf>
    <xf numFmtId="0" fontId="17" fillId="2" borderId="25" xfId="0" applyFont="1" applyFill="1" applyBorder="1" applyAlignment="1">
      <alignment vertical="center" wrapText="1"/>
    </xf>
    <xf numFmtId="0" fontId="9" fillId="0" borderId="3"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protection locked="0"/>
    </xf>
    <xf numFmtId="0" fontId="29" fillId="0" borderId="11" xfId="0" applyFont="1" applyBorder="1">
      <alignment vertical="center"/>
    </xf>
    <xf numFmtId="0" fontId="29" fillId="0" borderId="12" xfId="0" applyFont="1" applyBorder="1">
      <alignment vertical="center"/>
    </xf>
    <xf numFmtId="0" fontId="34" fillId="0" borderId="2" xfId="0" applyFont="1" applyBorder="1" applyAlignment="1">
      <alignment vertical="center" wrapText="1"/>
    </xf>
    <xf numFmtId="0" fontId="35" fillId="0" borderId="3" xfId="0" applyFont="1" applyBorder="1" applyAlignment="1">
      <alignment vertical="center" wrapText="1"/>
    </xf>
    <xf numFmtId="0" fontId="35" fillId="0" borderId="9" xfId="0" applyFont="1" applyBorder="1" applyAlignment="1">
      <alignment vertical="center" wrapText="1"/>
    </xf>
    <xf numFmtId="0" fontId="39" fillId="0" borderId="33" xfId="0" applyFont="1" applyBorder="1" applyAlignment="1" applyProtection="1">
      <alignment horizontal="left" vertical="center" wrapText="1"/>
      <protection locked="0"/>
    </xf>
    <xf numFmtId="0" fontId="29" fillId="0" borderId="27" xfId="0" applyFont="1" applyBorder="1" applyAlignment="1">
      <alignment vertical="center" wrapText="1"/>
    </xf>
    <xf numFmtId="0" fontId="29" fillId="0" borderId="42"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29" fillId="0" borderId="27" xfId="0" applyFont="1" applyBorder="1" applyAlignment="1">
      <alignment horizontal="left" vertical="center" wrapText="1"/>
    </xf>
    <xf numFmtId="0" fontId="29" fillId="0" borderId="42" xfId="0" applyFont="1" applyBorder="1" applyAlignment="1">
      <alignment horizontal="left" vertical="center" wrapText="1"/>
    </xf>
    <xf numFmtId="0" fontId="0" fillId="0" borderId="41" xfId="0" applyBorder="1" applyAlignment="1">
      <alignment horizontal="left" vertical="center" wrapText="1"/>
    </xf>
    <xf numFmtId="0" fontId="0" fillId="0" borderId="34" xfId="0" applyBorder="1" applyAlignment="1">
      <alignment horizontal="left" vertical="center" wrapText="1"/>
    </xf>
    <xf numFmtId="0" fontId="35" fillId="2" borderId="44" xfId="0" applyFont="1" applyFill="1" applyBorder="1">
      <alignment vertical="center"/>
    </xf>
    <xf numFmtId="0" fontId="35" fillId="2" borderId="45" xfId="0" applyFont="1" applyFill="1" applyBorder="1">
      <alignment vertical="center"/>
    </xf>
    <xf numFmtId="0" fontId="35" fillId="2" borderId="46" xfId="0" applyFont="1" applyFill="1" applyBorder="1">
      <alignment vertical="center"/>
    </xf>
    <xf numFmtId="0" fontId="7" fillId="0" borderId="2" xfId="1" applyBorder="1" applyAlignment="1" applyProtection="1">
      <alignment horizontal="left" vertical="center" wrapText="1"/>
      <protection locked="0"/>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1" fillId="0" borderId="33"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9" fillId="2" borderId="2" xfId="0" applyFont="1" applyFill="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4" borderId="2" xfId="0" applyFont="1" applyFill="1" applyBorder="1" applyAlignment="1" applyProtection="1">
      <alignment horizontal="left" vertical="center" wrapText="1"/>
      <protection locked="0"/>
    </xf>
    <xf numFmtId="0" fontId="0" fillId="4" borderId="3" xfId="0" applyFill="1" applyBorder="1">
      <alignment vertical="center"/>
    </xf>
    <xf numFmtId="0" fontId="0" fillId="4" borderId="9" xfId="0" applyFill="1" applyBorder="1">
      <alignment vertical="center"/>
    </xf>
    <xf numFmtId="0" fontId="19"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9" xfId="0" applyFont="1" applyFill="1" applyBorder="1" applyAlignment="1">
      <alignment vertical="center" wrapText="1"/>
    </xf>
    <xf numFmtId="0" fontId="29" fillId="0" borderId="4" xfId="0" applyFont="1" applyBorder="1">
      <alignment vertical="center"/>
    </xf>
    <xf numFmtId="0" fontId="9" fillId="0" borderId="2" xfId="0" applyFont="1" applyBorder="1" applyAlignment="1">
      <alignment vertical="center" shrinkToFit="1"/>
    </xf>
    <xf numFmtId="0" fontId="29" fillId="0" borderId="3" xfId="0" applyFont="1" applyBorder="1" applyAlignment="1">
      <alignment vertical="center" shrinkToFit="1"/>
    </xf>
    <xf numFmtId="0" fontId="29" fillId="0" borderId="4" xfId="0" applyFont="1" applyBorder="1" applyAlignment="1">
      <alignment vertical="center" shrinkToFit="1"/>
    </xf>
    <xf numFmtId="0" fontId="32" fillId="0" borderId="1" xfId="0" applyFont="1" applyBorder="1" applyAlignment="1" applyProtection="1">
      <alignment horizontal="left" vertical="center" wrapText="1" shrinkToFit="1"/>
      <protection locked="0"/>
    </xf>
    <xf numFmtId="0" fontId="32" fillId="0" borderId="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wrapText="1" shrinkToFit="1"/>
      <protection locked="0"/>
    </xf>
    <xf numFmtId="0" fontId="9" fillId="0" borderId="1" xfId="0" applyFont="1" applyBorder="1" applyAlignment="1" applyProtection="1">
      <alignment horizontal="left" vertical="center" shrinkToFit="1"/>
      <protection locked="0"/>
    </xf>
    <xf numFmtId="0" fontId="2" fillId="2" borderId="33" xfId="0" applyFont="1" applyFill="1" applyBorder="1" applyAlignment="1">
      <alignment vertical="center" shrinkToFit="1"/>
    </xf>
    <xf numFmtId="0" fontId="0" fillId="2" borderId="27" xfId="0" applyFill="1" applyBorder="1" applyAlignment="1">
      <alignment vertical="center" shrinkToFit="1"/>
    </xf>
    <xf numFmtId="0" fontId="0" fillId="2" borderId="28" xfId="0" applyFill="1" applyBorder="1" applyAlignment="1">
      <alignment vertical="center" shrinkToFit="1"/>
    </xf>
    <xf numFmtId="0" fontId="2" fillId="2" borderId="79" xfId="0" applyFont="1" applyFill="1" applyBorder="1">
      <alignment vertical="center"/>
    </xf>
    <xf numFmtId="0" fontId="0" fillId="0" borderId="80" xfId="0" applyBorder="1">
      <alignment vertical="center"/>
    </xf>
    <xf numFmtId="0" fontId="0" fillId="0" borderId="82" xfId="0" applyBorder="1">
      <alignment vertical="center"/>
    </xf>
    <xf numFmtId="0" fontId="2" fillId="0" borderId="83" xfId="0" applyFont="1" applyBorder="1">
      <alignment vertical="center"/>
    </xf>
    <xf numFmtId="0" fontId="0" fillId="0" borderId="19" xfId="0" applyBorder="1">
      <alignment vertical="center"/>
    </xf>
    <xf numFmtId="0" fontId="9" fillId="0" borderId="83" xfId="0" applyFont="1" applyBorder="1">
      <alignment vertical="center"/>
    </xf>
    <xf numFmtId="0" fontId="29" fillId="0" borderId="82" xfId="0" applyFont="1" applyBorder="1">
      <alignment vertical="center"/>
    </xf>
    <xf numFmtId="0" fontId="9" fillId="0" borderId="83" xfId="0" applyFont="1" applyBorder="1" applyAlignment="1">
      <alignment vertical="center" shrinkToFit="1"/>
    </xf>
    <xf numFmtId="0" fontId="29" fillId="0" borderId="80" xfId="0" applyFont="1" applyBorder="1" applyAlignment="1">
      <alignment vertical="center" shrinkToFit="1"/>
    </xf>
    <xf numFmtId="0" fontId="29" fillId="0" borderId="82" xfId="0" applyFont="1" applyBorder="1" applyAlignment="1">
      <alignment vertical="center" shrinkToFit="1"/>
    </xf>
    <xf numFmtId="0" fontId="29" fillId="0" borderId="80" xfId="0" applyFont="1" applyBorder="1">
      <alignment vertical="center"/>
    </xf>
    <xf numFmtId="0" fontId="2" fillId="2" borderId="6" xfId="0" applyFont="1" applyFill="1" applyBorder="1">
      <alignment vertical="center"/>
    </xf>
    <xf numFmtId="0" fontId="2" fillId="2" borderId="29" xfId="0" applyFont="1" applyFill="1" applyBorder="1" applyAlignment="1">
      <alignment vertical="center" shrinkToFit="1"/>
    </xf>
    <xf numFmtId="0" fontId="0" fillId="2" borderId="30" xfId="0" applyFill="1" applyBorder="1" applyAlignment="1">
      <alignment vertical="center" shrinkToFit="1"/>
    </xf>
    <xf numFmtId="0" fontId="0" fillId="2" borderId="87" xfId="0" applyFill="1" applyBorder="1" applyAlignment="1">
      <alignment vertical="center" shrinkToFit="1"/>
    </xf>
    <xf numFmtId="0" fontId="2" fillId="2" borderId="88" xfId="0" applyFont="1" applyFill="1" applyBorder="1" applyAlignment="1">
      <alignment vertical="center" shrinkToFit="1"/>
    </xf>
    <xf numFmtId="0" fontId="0" fillId="2" borderId="89" xfId="0" applyFill="1" applyBorder="1" applyAlignment="1">
      <alignment vertical="center" shrinkToFit="1"/>
    </xf>
    <xf numFmtId="0" fontId="0" fillId="2" borderId="90" xfId="0" applyFill="1" applyBorder="1" applyAlignment="1">
      <alignment vertical="center" shrinkToFit="1"/>
    </xf>
    <xf numFmtId="0" fontId="2" fillId="2" borderId="88" xfId="0" applyFont="1" applyFill="1" applyBorder="1" applyAlignment="1">
      <alignment vertical="center" wrapText="1" shrinkToFit="1"/>
    </xf>
    <xf numFmtId="0" fontId="2" fillId="0" borderId="29" xfId="0" applyFont="1" applyBorder="1" applyAlignment="1">
      <alignment horizontal="center" vertical="center"/>
    </xf>
    <xf numFmtId="0" fontId="0" fillId="0" borderId="30" xfId="0" applyBorder="1" applyAlignment="1">
      <alignment horizontal="center" vertical="center"/>
    </xf>
    <xf numFmtId="0" fontId="0" fillId="0" borderId="87" xfId="0" applyBorder="1" applyAlignment="1">
      <alignment horizontal="center" vertical="center"/>
    </xf>
    <xf numFmtId="0" fontId="14" fillId="2" borderId="52" xfId="0" applyFont="1" applyFill="1" applyBorder="1" applyAlignment="1">
      <alignment vertical="center" shrinkToFit="1"/>
    </xf>
    <xf numFmtId="0" fontId="2" fillId="0" borderId="45" xfId="0" applyFont="1" applyBorder="1" applyAlignment="1">
      <alignment vertical="center" shrinkToFit="1"/>
    </xf>
    <xf numFmtId="0" fontId="2" fillId="0" borderId="46" xfId="0" applyFont="1" applyBorder="1" applyAlignment="1">
      <alignment vertical="center" shrinkToFit="1"/>
    </xf>
    <xf numFmtId="0" fontId="2" fillId="0" borderId="29" xfId="0" applyFont="1" applyBorder="1">
      <alignment vertical="center"/>
    </xf>
    <xf numFmtId="0" fontId="0" fillId="0" borderId="87" xfId="0" applyBorder="1">
      <alignment vertical="center"/>
    </xf>
    <xf numFmtId="0" fontId="2" fillId="0" borderId="93" xfId="0" applyFont="1" applyBorder="1">
      <alignment vertical="center"/>
    </xf>
    <xf numFmtId="0" fontId="0" fillId="0" borderId="94" xfId="0" applyBorder="1">
      <alignment vertical="center"/>
    </xf>
    <xf numFmtId="0" fontId="0" fillId="0" borderId="95" xfId="0" applyBorder="1">
      <alignment vertical="center"/>
    </xf>
    <xf numFmtId="0" fontId="2" fillId="0" borderId="109" xfId="0" applyFont="1" applyBorder="1">
      <alignment vertical="center"/>
    </xf>
    <xf numFmtId="0" fontId="0" fillId="0" borderId="110" xfId="0" applyBorder="1">
      <alignment vertical="center"/>
    </xf>
    <xf numFmtId="0" fontId="0" fillId="0" borderId="111" xfId="0" applyBorder="1">
      <alignment vertical="center"/>
    </xf>
    <xf numFmtId="0" fontId="2" fillId="0" borderId="93"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2" fillId="5" borderId="88" xfId="0" applyFont="1" applyFill="1" applyBorder="1" applyAlignment="1">
      <alignment horizontal="center" vertical="center"/>
    </xf>
    <xf numFmtId="0" fontId="0" fillId="5" borderId="89" xfId="0" applyFill="1" applyBorder="1" applyAlignment="1">
      <alignment horizontal="center" vertical="center"/>
    </xf>
    <xf numFmtId="0" fontId="0" fillId="5" borderId="90" xfId="0" applyFill="1" applyBorder="1" applyAlignment="1">
      <alignment horizontal="center" vertical="center"/>
    </xf>
    <xf numFmtId="0" fontId="0" fillId="0" borderId="105" xfId="0" applyBorder="1">
      <alignment vertical="center"/>
    </xf>
    <xf numFmtId="0" fontId="9" fillId="5" borderId="92" xfId="0" applyFont="1" applyFill="1" applyBorder="1" applyAlignment="1" applyProtection="1">
      <alignment vertical="center" wrapText="1"/>
      <protection locked="0"/>
    </xf>
    <xf numFmtId="0" fontId="9" fillId="5" borderId="92" xfId="0" applyFont="1" applyFill="1" applyBorder="1" applyProtection="1">
      <alignment vertical="center"/>
      <protection locked="0"/>
    </xf>
    <xf numFmtId="0" fontId="9" fillId="5" borderId="97" xfId="0" applyFont="1" applyFill="1" applyBorder="1" applyProtection="1">
      <alignment vertical="center"/>
      <protection locked="0"/>
    </xf>
    <xf numFmtId="0" fontId="2" fillId="0" borderId="88"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1" xfId="0" applyBorder="1">
      <alignment vertical="center"/>
    </xf>
    <xf numFmtId="0" fontId="10" fillId="2" borderId="86" xfId="0" applyFont="1" applyFill="1" applyBorder="1">
      <alignment vertical="center"/>
    </xf>
    <xf numFmtId="0" fontId="10" fillId="2" borderId="84" xfId="0" applyFont="1" applyFill="1" applyBorder="1">
      <alignment vertical="center"/>
    </xf>
    <xf numFmtId="0" fontId="2" fillId="2" borderId="38" xfId="0" applyFont="1" applyFill="1" applyBorder="1" applyAlignment="1"/>
    <xf numFmtId="0" fontId="0" fillId="2" borderId="21" xfId="0" applyFill="1" applyBorder="1" applyAlignment="1"/>
    <xf numFmtId="0" fontId="0" fillId="2" borderId="6" xfId="0" applyFill="1" applyBorder="1" applyAlignment="1"/>
    <xf numFmtId="0" fontId="0" fillId="2" borderId="14" xfId="0" applyFill="1" applyBorder="1" applyAlignment="1"/>
    <xf numFmtId="0" fontId="14" fillId="2" borderId="41" xfId="0" applyFont="1" applyFill="1" applyBorder="1" applyAlignment="1">
      <alignment horizontal="center" vertical="top" shrinkToFit="1"/>
    </xf>
    <xf numFmtId="0" fontId="17" fillId="2" borderId="0" xfId="0" applyFont="1" applyFill="1" applyAlignment="1">
      <alignment horizontal="center" vertical="top" shrinkToFit="1"/>
    </xf>
    <xf numFmtId="0" fontId="17" fillId="2" borderId="37" xfId="0" applyFont="1" applyFill="1" applyBorder="1" applyAlignment="1">
      <alignment horizontal="center" vertical="top" shrinkToFit="1"/>
    </xf>
    <xf numFmtId="0" fontId="2" fillId="2" borderId="38" xfId="0" applyFont="1" applyFill="1" applyBorder="1" applyAlignment="1">
      <alignment horizontal="center" vertical="center"/>
    </xf>
    <xf numFmtId="0" fontId="0" fillId="2" borderId="21" xfId="0" applyFill="1"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52" xfId="0" applyFill="1" applyBorder="1" applyAlignment="1">
      <alignment horizontal="center" vertical="center"/>
    </xf>
    <xf numFmtId="0" fontId="0" fillId="2" borderId="45" xfId="0" applyFill="1" applyBorder="1" applyAlignment="1">
      <alignment horizontal="center" vertical="center"/>
    </xf>
    <xf numFmtId="0" fontId="0" fillId="2" borderId="64" xfId="0" applyFill="1" applyBorder="1" applyAlignment="1">
      <alignment horizontal="center" vertical="center"/>
    </xf>
    <xf numFmtId="0" fontId="9" fillId="5" borderId="88" xfId="0" applyFont="1" applyFill="1" applyBorder="1" applyAlignment="1">
      <alignment vertical="center" wrapText="1"/>
    </xf>
    <xf numFmtId="0" fontId="29" fillId="5" borderId="89" xfId="0" applyFont="1" applyFill="1" applyBorder="1">
      <alignment vertical="center"/>
    </xf>
    <xf numFmtId="0" fontId="29" fillId="5" borderId="90" xfId="0" applyFont="1" applyFill="1" applyBorder="1">
      <alignment vertical="center"/>
    </xf>
    <xf numFmtId="0" fontId="2" fillId="0" borderId="88" xfId="0" applyFont="1" applyBorder="1">
      <alignment vertical="center"/>
    </xf>
    <xf numFmtId="0" fontId="0" fillId="0" borderId="89" xfId="0" applyBorder="1">
      <alignment vertical="center"/>
    </xf>
    <xf numFmtId="0" fontId="0" fillId="0" borderId="90" xfId="0" applyBorder="1">
      <alignment vertical="center"/>
    </xf>
    <xf numFmtId="0" fontId="9" fillId="0" borderId="96" xfId="0" applyFont="1" applyBorder="1" applyAlignment="1" applyProtection="1">
      <alignment horizontal="left" vertical="center" wrapText="1"/>
      <protection locked="0"/>
    </xf>
    <xf numFmtId="0" fontId="9" fillId="0" borderId="96" xfId="0" applyFont="1" applyBorder="1" applyAlignment="1" applyProtection="1">
      <alignment horizontal="left" vertical="center"/>
      <protection locked="0"/>
    </xf>
    <xf numFmtId="0" fontId="2" fillId="0" borderId="41" xfId="0" applyFont="1" applyBorder="1" applyAlignment="1">
      <alignment horizontal="center" vertical="center"/>
    </xf>
    <xf numFmtId="0" fontId="0" fillId="0" borderId="0" xfId="0" applyAlignment="1">
      <alignment horizontal="center" vertical="center"/>
    </xf>
    <xf numFmtId="0" fontId="2" fillId="0" borderId="109"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 fillId="2" borderId="112" xfId="0" applyFont="1" applyFill="1" applyBorder="1">
      <alignment vertical="center"/>
    </xf>
    <xf numFmtId="0" fontId="0" fillId="2" borderId="112" xfId="0" applyFill="1" applyBorder="1">
      <alignment vertical="center"/>
    </xf>
    <xf numFmtId="0" fontId="0" fillId="0" borderId="98" xfId="0" applyBorder="1">
      <alignment vertical="center"/>
    </xf>
    <xf numFmtId="0" fontId="9" fillId="0" borderId="53" xfId="0" applyFont="1" applyBorder="1" applyAlignment="1" applyProtection="1">
      <alignment vertical="center" wrapText="1"/>
      <protection locked="0"/>
    </xf>
    <xf numFmtId="0" fontId="9" fillId="0" borderId="53" xfId="0" applyFont="1" applyBorder="1" applyProtection="1">
      <alignment vertical="center"/>
      <protection locked="0"/>
    </xf>
    <xf numFmtId="0" fontId="9" fillId="0" borderId="77" xfId="0" applyFont="1" applyBorder="1" applyProtection="1">
      <alignment vertical="center"/>
      <protection locked="0"/>
    </xf>
    <xf numFmtId="0" fontId="14" fillId="2" borderId="6" xfId="0" applyFont="1" applyFill="1" applyBorder="1">
      <alignment vertical="center"/>
    </xf>
    <xf numFmtId="0" fontId="17" fillId="2" borderId="6" xfId="0" applyFont="1" applyFill="1" applyBorder="1">
      <alignment vertical="center"/>
    </xf>
    <xf numFmtId="0" fontId="14" fillId="2" borderId="21" xfId="0" applyFont="1" applyFill="1" applyBorder="1">
      <alignment vertical="center"/>
    </xf>
    <xf numFmtId="0" fontId="17" fillId="2" borderId="21" xfId="0" applyFont="1" applyFill="1" applyBorder="1">
      <alignment vertical="center"/>
    </xf>
    <xf numFmtId="0" fontId="17" fillId="2" borderId="62" xfId="0" applyFont="1" applyFill="1" applyBorder="1">
      <alignment vertical="center"/>
    </xf>
    <xf numFmtId="0" fontId="2" fillId="0" borderId="52" xfId="0" applyFont="1" applyBorder="1" applyAlignment="1">
      <alignment horizontal="center" vertical="center"/>
    </xf>
    <xf numFmtId="0" fontId="0" fillId="0" borderId="45" xfId="0" applyBorder="1" applyAlignment="1">
      <alignment horizontal="center" vertical="center"/>
    </xf>
    <xf numFmtId="0" fontId="2" fillId="5" borderId="88" xfId="0" applyFont="1" applyFill="1" applyBorder="1">
      <alignment vertical="center"/>
    </xf>
    <xf numFmtId="0" fontId="0" fillId="5" borderId="89" xfId="0" applyFill="1" applyBorder="1">
      <alignment vertical="center"/>
    </xf>
    <xf numFmtId="0" fontId="0" fillId="5" borderId="90" xfId="0" applyFill="1" applyBorder="1">
      <alignment vertical="center"/>
    </xf>
    <xf numFmtId="0" fontId="2" fillId="0" borderId="52" xfId="0" applyFont="1" applyBorder="1">
      <alignment vertical="center"/>
    </xf>
    <xf numFmtId="0" fontId="0" fillId="0" borderId="45" xfId="0" applyBorder="1">
      <alignment vertical="center"/>
    </xf>
    <xf numFmtId="0" fontId="0" fillId="0" borderId="46" xfId="0" applyBorder="1">
      <alignment vertical="center"/>
    </xf>
    <xf numFmtId="0" fontId="2" fillId="2" borderId="52" xfId="0" applyFont="1" applyFill="1" applyBorder="1" applyAlignment="1">
      <alignment vertical="center" shrinkToFit="1"/>
    </xf>
    <xf numFmtId="0" fontId="0" fillId="2" borderId="45" xfId="0" applyFill="1" applyBorder="1" applyAlignment="1">
      <alignment vertical="center" shrinkToFit="1"/>
    </xf>
    <xf numFmtId="0" fontId="0" fillId="2" borderId="46" xfId="0" applyFill="1" applyBorder="1" applyAlignment="1">
      <alignment vertical="center" shrinkToFit="1"/>
    </xf>
    <xf numFmtId="0" fontId="9" fillId="5" borderId="109" xfId="0" applyFont="1" applyFill="1" applyBorder="1" applyAlignment="1" applyProtection="1">
      <alignment horizontal="left" vertical="center" wrapText="1"/>
      <protection locked="0"/>
    </xf>
    <xf numFmtId="0" fontId="9" fillId="5" borderId="110" xfId="0" applyFont="1" applyFill="1" applyBorder="1" applyAlignment="1" applyProtection="1">
      <alignment horizontal="left" vertical="center" wrapText="1"/>
      <protection locked="0"/>
    </xf>
    <xf numFmtId="0" fontId="9" fillId="5" borderId="111" xfId="0" applyFont="1" applyFill="1" applyBorder="1" applyAlignment="1" applyProtection="1">
      <alignment horizontal="left" vertical="center" wrapText="1"/>
      <protection locked="0"/>
    </xf>
    <xf numFmtId="0" fontId="0" fillId="5" borderId="93" xfId="0" applyFill="1" applyBorder="1" applyAlignment="1">
      <alignment vertical="center" wrapText="1"/>
    </xf>
    <xf numFmtId="0" fontId="0" fillId="5" borderId="94" xfId="0" applyFill="1" applyBorder="1" applyAlignment="1">
      <alignment vertical="center" wrapText="1"/>
    </xf>
    <xf numFmtId="0" fontId="0" fillId="5" borderId="95" xfId="0" applyFill="1" applyBorder="1" applyAlignment="1">
      <alignment vertical="center" wrapText="1"/>
    </xf>
    <xf numFmtId="0" fontId="9" fillId="5" borderId="109" xfId="0" applyFont="1" applyFill="1" applyBorder="1" applyAlignment="1" applyProtection="1">
      <alignment vertical="center" wrapText="1"/>
      <protection locked="0"/>
    </xf>
    <xf numFmtId="0" fontId="9" fillId="5" borderId="110" xfId="0" applyFont="1" applyFill="1" applyBorder="1" applyAlignment="1" applyProtection="1">
      <alignment vertical="center" wrapText="1"/>
      <protection locked="0"/>
    </xf>
    <xf numFmtId="0" fontId="9" fillId="5" borderId="115" xfId="0" applyFont="1" applyFill="1" applyBorder="1" applyAlignment="1" applyProtection="1">
      <alignment vertical="center" wrapText="1"/>
      <protection locked="0"/>
    </xf>
    <xf numFmtId="0" fontId="0" fillId="5" borderId="105" xfId="0" applyFill="1" applyBorder="1" applyAlignment="1">
      <alignment vertical="center" wrapText="1"/>
    </xf>
    <xf numFmtId="0" fontId="2" fillId="0" borderId="93"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2" borderId="91" xfId="0" applyFont="1" applyFill="1" applyBorder="1">
      <alignment vertical="center"/>
    </xf>
    <xf numFmtId="0" fontId="0" fillId="2" borderId="91" xfId="0" applyFill="1" applyBorder="1">
      <alignment vertical="center"/>
    </xf>
    <xf numFmtId="0" fontId="2" fillId="0" borderId="92" xfId="0" applyFont="1" applyBorder="1" applyAlignment="1" applyProtection="1">
      <alignment horizontal="left" vertical="center" wrapText="1"/>
      <protection locked="0"/>
    </xf>
    <xf numFmtId="0" fontId="2" fillId="0" borderId="92" xfId="0" applyFont="1" applyBorder="1" applyAlignment="1" applyProtection="1">
      <alignment horizontal="left" vertical="center"/>
      <protection locked="0"/>
    </xf>
    <xf numFmtId="0" fontId="2" fillId="0" borderId="102" xfId="0" applyFont="1" applyBorder="1" applyAlignment="1" applyProtection="1">
      <alignment horizontal="left" vertical="center" wrapText="1"/>
      <protection locked="0"/>
    </xf>
    <xf numFmtId="0" fontId="2" fillId="0" borderId="102" xfId="0" applyFont="1" applyBorder="1" applyAlignment="1" applyProtection="1">
      <alignment horizontal="left" vertical="center"/>
      <protection locked="0"/>
    </xf>
    <xf numFmtId="0" fontId="2" fillId="0" borderId="103" xfId="0" applyFont="1" applyBorder="1" applyAlignment="1" applyProtection="1">
      <alignment horizontal="left" vertical="center"/>
      <protection locked="0"/>
    </xf>
    <xf numFmtId="0" fontId="2" fillId="2" borderId="93" xfId="0" applyFont="1" applyFill="1" applyBorder="1" applyAlignment="1">
      <alignment vertical="center" shrinkToFit="1"/>
    </xf>
    <xf numFmtId="0" fontId="0" fillId="0" borderId="94" xfId="0" applyBorder="1" applyAlignment="1">
      <alignment vertical="center" shrinkToFit="1"/>
    </xf>
    <xf numFmtId="0" fontId="0" fillId="0" borderId="95" xfId="0" applyBorder="1" applyAlignment="1">
      <alignment vertical="center" shrinkToFit="1"/>
    </xf>
    <xf numFmtId="0" fontId="19" fillId="5" borderId="102" xfId="0" applyFont="1" applyFill="1" applyBorder="1" applyAlignment="1" applyProtection="1">
      <alignment horizontal="left" vertical="center" wrapText="1"/>
      <protection locked="0"/>
    </xf>
    <xf numFmtId="0" fontId="19" fillId="5" borderId="102" xfId="0" applyFont="1" applyFill="1" applyBorder="1" applyAlignment="1" applyProtection="1">
      <alignment horizontal="left" vertical="center"/>
      <protection locked="0"/>
    </xf>
    <xf numFmtId="0" fontId="2" fillId="0" borderId="113" xfId="0" applyFont="1" applyBorder="1" applyAlignment="1" applyProtection="1">
      <alignment horizontal="left" vertical="center" wrapText="1"/>
      <protection locked="0"/>
    </xf>
    <xf numFmtId="0" fontId="2" fillId="0" borderId="113" xfId="0" applyFont="1" applyBorder="1" applyAlignment="1" applyProtection="1">
      <alignment horizontal="left" vertical="center"/>
      <protection locked="0"/>
    </xf>
    <xf numFmtId="0" fontId="2" fillId="0" borderId="114" xfId="0" applyFont="1" applyBorder="1" applyAlignment="1" applyProtection="1">
      <alignment horizontal="left" vertical="center"/>
      <protection locked="0"/>
    </xf>
    <xf numFmtId="0" fontId="2" fillId="5" borderId="92"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protection locked="0"/>
    </xf>
    <xf numFmtId="0" fontId="2" fillId="0" borderId="97" xfId="0" applyFont="1" applyBorder="1" applyAlignment="1" applyProtection="1">
      <alignment horizontal="left" vertical="center"/>
      <protection locked="0"/>
    </xf>
    <xf numFmtId="0" fontId="0" fillId="0" borderId="89" xfId="0" applyBorder="1" applyAlignment="1">
      <alignment vertical="center" shrinkToFit="1"/>
    </xf>
    <xf numFmtId="0" fontId="0" fillId="0" borderId="90" xfId="0" applyBorder="1" applyAlignment="1">
      <alignment vertical="center" shrinkToFit="1"/>
    </xf>
    <xf numFmtId="0" fontId="2" fillId="5" borderId="97" xfId="0" applyFont="1" applyFill="1" applyBorder="1" applyAlignment="1" applyProtection="1">
      <alignment horizontal="left" vertical="center"/>
      <protection locked="0"/>
    </xf>
    <xf numFmtId="0" fontId="2" fillId="5" borderId="92"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center" vertical="center"/>
      <protection locked="0"/>
    </xf>
    <xf numFmtId="0" fontId="9" fillId="5" borderId="88" xfId="0" applyFont="1" applyFill="1" applyBorder="1" applyAlignment="1" applyProtection="1">
      <alignment horizontal="left" vertical="center" wrapText="1"/>
      <protection locked="0"/>
    </xf>
    <xf numFmtId="0" fontId="19" fillId="5" borderId="89" xfId="0" applyFont="1" applyFill="1" applyBorder="1" applyAlignment="1" applyProtection="1">
      <alignment horizontal="left" vertical="center" wrapText="1"/>
      <protection locked="0"/>
    </xf>
    <xf numFmtId="0" fontId="20" fillId="5" borderId="89" xfId="0" applyFont="1" applyFill="1" applyBorder="1" applyAlignment="1">
      <alignment vertical="center" wrapText="1"/>
    </xf>
    <xf numFmtId="0" fontId="20" fillId="5" borderId="98" xfId="0" applyFont="1" applyFill="1" applyBorder="1" applyAlignment="1">
      <alignment vertical="center" wrapText="1"/>
    </xf>
    <xf numFmtId="0" fontId="2" fillId="2" borderId="99" xfId="0" applyFont="1" applyFill="1" applyBorder="1">
      <alignment vertical="center"/>
    </xf>
    <xf numFmtId="0" fontId="0" fillId="2" borderId="100" xfId="0" applyFill="1" applyBorder="1">
      <alignment vertical="center"/>
    </xf>
    <xf numFmtId="0" fontId="0" fillId="2" borderId="101" xfId="0" applyFill="1" applyBorder="1">
      <alignment vertical="center"/>
    </xf>
    <xf numFmtId="0" fontId="2" fillId="5" borderId="52" xfId="0" applyFont="1" applyFill="1" applyBorder="1">
      <alignment vertical="center"/>
    </xf>
    <xf numFmtId="0" fontId="0" fillId="5" borderId="45" xfId="0" applyFill="1" applyBorder="1">
      <alignment vertical="center"/>
    </xf>
    <xf numFmtId="0" fontId="0" fillId="5" borderId="46" xfId="0" applyFill="1" applyBorder="1">
      <alignment vertical="center"/>
    </xf>
    <xf numFmtId="0" fontId="2" fillId="0" borderId="96" xfId="0" applyFont="1" applyBorder="1" applyAlignment="1" applyProtection="1">
      <alignment horizontal="left" vertical="center" wrapText="1"/>
      <protection locked="0"/>
    </xf>
    <xf numFmtId="0" fontId="2" fillId="0" borderId="96"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2" fillId="0" borderId="33" xfId="0" applyFont="1" applyBorder="1" applyAlignment="1">
      <alignment horizontal="center" vertical="center"/>
    </xf>
    <xf numFmtId="0" fontId="0" fillId="0" borderId="27" xfId="0" applyBorder="1" applyAlignment="1">
      <alignment horizontal="center" vertical="center"/>
    </xf>
    <xf numFmtId="0" fontId="9" fillId="5" borderId="102" xfId="0" applyFont="1" applyFill="1" applyBorder="1" applyAlignment="1" applyProtection="1">
      <alignment horizontal="left" vertical="center" wrapText="1"/>
      <protection locked="0"/>
    </xf>
    <xf numFmtId="0" fontId="9" fillId="5" borderId="102" xfId="0" applyFont="1" applyFill="1" applyBorder="1" applyAlignment="1" applyProtection="1">
      <alignment horizontal="left" vertical="center"/>
      <protection locked="0"/>
    </xf>
    <xf numFmtId="0" fontId="9" fillId="5" borderId="103" xfId="0" applyFont="1" applyFill="1" applyBorder="1" applyAlignment="1" applyProtection="1">
      <alignment horizontal="left" vertical="center"/>
      <protection locked="0"/>
    </xf>
    <xf numFmtId="0" fontId="9" fillId="0" borderId="92" xfId="0" applyFont="1" applyBorder="1" applyAlignment="1" applyProtection="1">
      <alignment horizontal="left" vertical="center" wrapText="1"/>
      <protection locked="0"/>
    </xf>
    <xf numFmtId="0" fontId="9" fillId="0" borderId="92" xfId="0" applyFont="1" applyBorder="1" applyAlignment="1" applyProtection="1">
      <alignment horizontal="left" vertical="center"/>
      <protection locked="0"/>
    </xf>
    <xf numFmtId="0" fontId="9" fillId="0" borderId="97" xfId="0" applyFont="1" applyBorder="1" applyAlignment="1" applyProtection="1">
      <alignment horizontal="left" vertical="center"/>
      <protection locked="0"/>
    </xf>
    <xf numFmtId="0" fontId="2" fillId="2" borderId="106" xfId="0" applyFont="1" applyFill="1" applyBorder="1" applyAlignment="1">
      <alignment vertical="center" wrapText="1" shrinkToFit="1"/>
    </xf>
    <xf numFmtId="0" fontId="0" fillId="2" borderId="107" xfId="0" applyFill="1" applyBorder="1" applyAlignment="1">
      <alignment vertical="center" shrinkToFit="1"/>
    </xf>
    <xf numFmtId="0" fontId="0" fillId="2" borderId="108" xfId="0" applyFill="1" applyBorder="1" applyAlignment="1">
      <alignment vertical="center" shrinkToFit="1"/>
    </xf>
    <xf numFmtId="0" fontId="2" fillId="0" borderId="106" xfId="0" applyFont="1" applyBorder="1">
      <alignment vertical="center"/>
    </xf>
    <xf numFmtId="0" fontId="0" fillId="0" borderId="107" xfId="0" applyBorder="1">
      <alignment vertical="center"/>
    </xf>
    <xf numFmtId="0" fontId="0" fillId="0" borderId="108" xfId="0" applyBorder="1">
      <alignment vertical="center"/>
    </xf>
    <xf numFmtId="0" fontId="2" fillId="0" borderId="106" xfId="0" applyFont="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5" fillId="0" borderId="43" xfId="0" applyFont="1" applyBorder="1" applyAlignment="1">
      <alignment vertical="top" wrapText="1"/>
    </xf>
    <xf numFmtId="0" fontId="14" fillId="2" borderId="36" xfId="0" applyFont="1" applyFill="1" applyBorder="1" applyAlignment="1">
      <alignment horizontal="left" vertical="center" wrapText="1" indent="1"/>
    </xf>
    <xf numFmtId="0" fontId="14" fillId="2" borderId="44" xfId="0" applyFont="1" applyFill="1" applyBorder="1" applyAlignment="1">
      <alignment horizontal="left" vertical="top" wrapText="1" indent="1"/>
    </xf>
    <xf numFmtId="0" fontId="17" fillId="2" borderId="45" xfId="0" applyFont="1" applyFill="1" applyBorder="1" applyAlignment="1">
      <alignment horizontal="left" vertical="top" wrapText="1" indent="1"/>
    </xf>
    <xf numFmtId="0" fontId="17" fillId="2" borderId="64" xfId="0" applyFont="1" applyFill="1" applyBorder="1" applyAlignment="1">
      <alignment horizontal="left" vertical="top" wrapText="1" indent="1"/>
    </xf>
    <xf numFmtId="0" fontId="10" fillId="0" borderId="45" xfId="0" applyFont="1" applyBorder="1" applyAlignment="1">
      <alignment horizontal="center" vertical="center"/>
    </xf>
    <xf numFmtId="0" fontId="9" fillId="0" borderId="104" xfId="0" applyFont="1" applyBorder="1" applyAlignment="1" applyProtection="1">
      <alignment horizontal="left" vertical="center"/>
      <protection locked="0"/>
    </xf>
    <xf numFmtId="0" fontId="2" fillId="2" borderId="106" xfId="0" applyFont="1" applyFill="1" applyBorder="1" applyAlignment="1">
      <alignment vertical="center" shrinkToFit="1"/>
    </xf>
    <xf numFmtId="0" fontId="14" fillId="2" borderId="20" xfId="0" applyFont="1" applyFill="1" applyBorder="1" applyAlignment="1">
      <alignment horizontal="left" indent="1"/>
    </xf>
    <xf numFmtId="0" fontId="17" fillId="2" borderId="21" xfId="0" applyFont="1" applyFill="1" applyBorder="1" applyAlignment="1">
      <alignment horizontal="left" indent="1"/>
    </xf>
    <xf numFmtId="0" fontId="17" fillId="2" borderId="62" xfId="0" applyFont="1" applyFill="1" applyBorder="1" applyAlignment="1">
      <alignment horizontal="left" indent="1"/>
    </xf>
    <xf numFmtId="0" fontId="2" fillId="0" borderId="71" xfId="0" applyFont="1" applyBorder="1" applyAlignment="1" applyProtection="1">
      <alignment horizontal="left" vertical="center" wrapText="1"/>
      <protection locked="0"/>
    </xf>
    <xf numFmtId="0" fontId="2" fillId="0" borderId="71" xfId="0" applyFont="1" applyBorder="1" applyAlignment="1" applyProtection="1">
      <alignment horizontal="left" vertical="center"/>
      <protection locked="0"/>
    </xf>
    <xf numFmtId="0" fontId="9" fillId="0" borderId="71" xfId="0" applyFont="1" applyBorder="1" applyAlignment="1" applyProtection="1">
      <alignment vertical="center" wrapText="1"/>
      <protection locked="0"/>
    </xf>
    <xf numFmtId="0" fontId="9" fillId="0" borderId="71" xfId="0" applyFont="1" applyBorder="1" applyProtection="1">
      <alignment vertical="center"/>
      <protection locked="0"/>
    </xf>
    <xf numFmtId="0" fontId="9" fillId="0" borderId="72" xfId="0" applyFont="1" applyBorder="1" applyProtection="1">
      <alignmen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8000"/>
      <color rgb="FF33CC33"/>
      <color rgb="FFFFCCFF"/>
      <color rgb="FFFFFFCC"/>
      <color rgb="FF0000FF"/>
      <color rgb="FF0066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
      <sheetName val="重要事項説明書"/>
      <sheetName val="別添１"/>
      <sheetName val="別添２"/>
      <sheetName val="MST_市区町村"/>
    </sheetNames>
    <sheetDataSet>
      <sheetData sheetId="0" refreshError="1"/>
      <sheetData sheetId="1"/>
      <sheetData sheetId="2"/>
      <sheetData sheetId="3"/>
      <sheetData sheetId="4">
        <row r="3">
          <cell r="C3" t="str">
            <v>北海道</v>
          </cell>
          <cell r="D3" t="str">
            <v>青森県</v>
          </cell>
          <cell r="E3" t="str">
            <v>岩手県</v>
          </cell>
          <cell r="F3" t="str">
            <v>宮城県</v>
          </cell>
          <cell r="G3" t="str">
            <v>秋田県</v>
          </cell>
          <cell r="H3" t="str">
            <v>山形県</v>
          </cell>
          <cell r="I3" t="str">
            <v>福島県</v>
          </cell>
          <cell r="J3" t="str">
            <v>茨城県</v>
          </cell>
          <cell r="K3" t="str">
            <v>栃木県</v>
          </cell>
          <cell r="L3" t="str">
            <v>群馬県</v>
          </cell>
          <cell r="M3" t="str">
            <v>埼玉県</v>
          </cell>
          <cell r="N3" t="str">
            <v>千葉県</v>
          </cell>
          <cell r="O3" t="str">
            <v>東京都</v>
          </cell>
          <cell r="P3" t="str">
            <v>神奈川県</v>
          </cell>
          <cell r="Q3" t="str">
            <v>新潟県</v>
          </cell>
          <cell r="R3" t="str">
            <v>富山県</v>
          </cell>
          <cell r="S3" t="str">
            <v>石川県</v>
          </cell>
          <cell r="T3" t="str">
            <v>福井県</v>
          </cell>
          <cell r="U3" t="str">
            <v>山梨県</v>
          </cell>
          <cell r="V3" t="str">
            <v>長野県</v>
          </cell>
          <cell r="W3" t="str">
            <v>岐阜県</v>
          </cell>
          <cell r="X3" t="str">
            <v>静岡県</v>
          </cell>
          <cell r="Y3" t="str">
            <v>愛知県</v>
          </cell>
          <cell r="Z3" t="str">
            <v>三重県</v>
          </cell>
          <cell r="AA3" t="str">
            <v>滋賀県</v>
          </cell>
          <cell r="AB3" t="str">
            <v>京都府</v>
          </cell>
          <cell r="AC3" t="str">
            <v>大阪府</v>
          </cell>
          <cell r="AD3" t="str">
            <v>兵庫県</v>
          </cell>
          <cell r="AE3" t="str">
            <v>奈良県</v>
          </cell>
          <cell r="AF3" t="str">
            <v>和歌山県</v>
          </cell>
          <cell r="AG3" t="str">
            <v>鳥取県</v>
          </cell>
          <cell r="AH3" t="str">
            <v>島根県</v>
          </cell>
          <cell r="AI3" t="str">
            <v>岡山県</v>
          </cell>
          <cell r="AJ3" t="str">
            <v>広島県</v>
          </cell>
          <cell r="AK3" t="str">
            <v>山口県</v>
          </cell>
          <cell r="AL3" t="str">
            <v>徳島県</v>
          </cell>
          <cell r="AM3" t="str">
            <v>香川県</v>
          </cell>
          <cell r="AN3" t="str">
            <v>愛媛県</v>
          </cell>
          <cell r="AO3" t="str">
            <v>高知県</v>
          </cell>
          <cell r="AP3" t="str">
            <v>福岡県</v>
          </cell>
          <cell r="AQ3" t="str">
            <v>佐賀県</v>
          </cell>
          <cell r="AR3" t="str">
            <v>長崎県</v>
          </cell>
          <cell r="AS3" t="str">
            <v>熊本県</v>
          </cell>
          <cell r="AT3" t="str">
            <v>大分県</v>
          </cell>
          <cell r="AU3" t="str">
            <v>宮崎県</v>
          </cell>
          <cell r="AV3" t="str">
            <v>鹿児島県</v>
          </cell>
          <cell r="AW3"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printerSettings" Target="../printerSettings/printerSettings2.bin" />
  <Relationship Id="rId2" Type="http://schemas.openxmlformats.org/officeDocument/2006/relationships/hyperlink" Target="http://www.seniorlife.or.jp/" TargetMode="External" />
  <Relationship Id="rId1" Type="http://schemas.openxmlformats.org/officeDocument/2006/relationships/hyperlink" Target="http://www.seniorlife.or.jp/" TargetMode="External" />
  <Relationship Id="rId5" Type="http://schemas.openxmlformats.org/officeDocument/2006/relationships/comments" Target="../comments2.xml" />
  <Relationship Id="rId4"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printerSettings" Target="../printerSettings/printerSettings3.bin" />
  <Relationship Id="rId2" Type="http://schemas.openxmlformats.org/officeDocument/2006/relationships/hyperlink" Target="http://www.seniorlife.or.jp/" TargetMode="External" />
  <Relationship Id="rId1" Type="http://schemas.openxmlformats.org/officeDocument/2006/relationships/hyperlink" Target="http://www.seniorlife.or.jp/" TargetMode="External" />
  <Relationship Id="rId5" Type="http://schemas.openxmlformats.org/officeDocument/2006/relationships/comments" Target="../comments3.xml" />
  <Relationship Id="rId4"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A3ED-86BE-4097-96D5-08597A16A2AD}">
  <sheetPr>
    <pageSetUpPr fitToPage="1"/>
  </sheetPr>
  <dimension ref="A2:R541"/>
  <sheetViews>
    <sheetView view="pageBreakPreview" zoomScaleNormal="100" zoomScaleSheetLayoutView="100" workbookViewId="0">
      <pane ySplit="3" topLeftCell="A4" activePane="bottomLeft" state="frozen"/>
      <selection pane="bottomLeft" activeCell="B2" sqref="B2:Q2"/>
    </sheetView>
  </sheetViews>
  <sheetFormatPr defaultColWidth="8.69921875" defaultRowHeight="20.399999999999999" customHeight="1"/>
  <cols>
    <col min="1" max="1" width="39.3984375" style="1" customWidth="1"/>
    <col min="2" max="2" width="3" style="1" customWidth="1"/>
    <col min="3" max="17" width="6" style="1" customWidth="1"/>
    <col min="18" max="16384" width="8.69921875" style="1"/>
  </cols>
  <sheetData>
    <row r="2" spans="2:18" ht="20.399999999999999" customHeight="1">
      <c r="B2" s="548" t="s">
        <v>0</v>
      </c>
      <c r="C2" s="548"/>
      <c r="D2" s="548"/>
      <c r="E2" s="548"/>
      <c r="F2" s="548"/>
      <c r="G2" s="548"/>
      <c r="H2" s="548"/>
      <c r="I2" s="548"/>
      <c r="J2" s="548"/>
      <c r="K2" s="548"/>
      <c r="L2" s="548"/>
      <c r="M2" s="548"/>
      <c r="N2" s="548"/>
      <c r="O2" s="548"/>
      <c r="P2" s="548"/>
      <c r="Q2" s="548"/>
      <c r="R2" s="43"/>
    </row>
    <row r="3" spans="2:18" ht="20.399999999999999" customHeight="1" thickBot="1">
      <c r="P3" s="1" t="s">
        <v>1</v>
      </c>
      <c r="Q3" s="2" t="s">
        <v>2</v>
      </c>
    </row>
    <row r="4" spans="2:18" ht="20.399999999999999" customHeight="1">
      <c r="C4" s="222" t="s">
        <v>3</v>
      </c>
      <c r="D4" s="223"/>
      <c r="E4" s="223"/>
      <c r="F4" s="224"/>
      <c r="G4" s="549">
        <v>2023</v>
      </c>
      <c r="H4" s="550"/>
      <c r="I4" s="69" t="s">
        <v>8</v>
      </c>
      <c r="J4" s="550">
        <v>1</v>
      </c>
      <c r="K4" s="550"/>
      <c r="L4" s="69" t="s">
        <v>9</v>
      </c>
      <c r="M4" s="551">
        <v>1</v>
      </c>
      <c r="N4" s="551"/>
      <c r="O4" s="6" t="s">
        <v>10</v>
      </c>
      <c r="P4" s="6"/>
      <c r="Q4" s="7"/>
    </row>
    <row r="5" spans="2:18" ht="20.399999999999999" customHeight="1">
      <c r="C5" s="204" t="s">
        <v>4</v>
      </c>
      <c r="D5" s="180"/>
      <c r="E5" s="180"/>
      <c r="F5" s="194"/>
      <c r="G5" s="368" t="s">
        <v>11</v>
      </c>
      <c r="H5" s="544"/>
      <c r="I5" s="544"/>
      <c r="J5" s="544"/>
      <c r="K5" s="544"/>
      <c r="L5" s="544"/>
      <c r="M5" s="544"/>
      <c r="N5" s="544"/>
      <c r="O5" s="544"/>
      <c r="P5" s="544"/>
      <c r="Q5" s="544"/>
    </row>
    <row r="6" spans="2:18" ht="20.399999999999999" customHeight="1">
      <c r="C6" s="204" t="s">
        <v>5</v>
      </c>
      <c r="D6" s="180"/>
      <c r="E6" s="180"/>
      <c r="F6" s="194"/>
      <c r="G6" s="368" t="s">
        <v>12</v>
      </c>
      <c r="H6" s="544"/>
      <c r="I6" s="544"/>
      <c r="J6" s="544"/>
      <c r="K6" s="544"/>
      <c r="L6" s="544"/>
      <c r="M6" s="544"/>
      <c r="N6" s="544"/>
      <c r="O6" s="544"/>
      <c r="P6" s="544"/>
      <c r="Q6" s="544"/>
    </row>
    <row r="7" spans="2:18" ht="20.399999999999999" customHeight="1">
      <c r="C7" s="204" t="s">
        <v>6</v>
      </c>
      <c r="D7" s="180"/>
      <c r="E7" s="180"/>
      <c r="F7" s="194"/>
      <c r="G7" s="356"/>
      <c r="H7" s="196"/>
      <c r="I7" s="196"/>
      <c r="J7" s="196"/>
      <c r="K7" s="196"/>
      <c r="L7" s="196"/>
      <c r="M7" s="196"/>
      <c r="N7" s="196"/>
      <c r="O7" s="196"/>
      <c r="P7" s="196"/>
      <c r="Q7" s="272"/>
    </row>
    <row r="8" spans="2:18" ht="20.399999999999999" customHeight="1" thickBot="1">
      <c r="C8" s="206" t="s">
        <v>7</v>
      </c>
      <c r="D8" s="207"/>
      <c r="E8" s="207"/>
      <c r="F8" s="208"/>
      <c r="G8" s="545"/>
      <c r="H8" s="546"/>
      <c r="I8" s="546"/>
      <c r="J8" s="546"/>
      <c r="K8" s="546"/>
      <c r="L8" s="546"/>
      <c r="M8" s="546"/>
      <c r="N8" s="546"/>
      <c r="O8" s="546"/>
      <c r="P8" s="546"/>
      <c r="Q8" s="547"/>
    </row>
    <row r="10" spans="2:18" s="16" customFormat="1" ht="20.399999999999999" customHeight="1" thickBot="1">
      <c r="B10" s="16">
        <v>1</v>
      </c>
      <c r="C10" s="16" t="s">
        <v>13</v>
      </c>
    </row>
    <row r="11" spans="2:18" ht="20.399999999999999" customHeight="1">
      <c r="C11" s="212" t="s">
        <v>14</v>
      </c>
      <c r="D11" s="213"/>
      <c r="E11" s="213"/>
      <c r="F11" s="214"/>
      <c r="G11" s="225" t="s">
        <v>15</v>
      </c>
      <c r="H11" s="216"/>
      <c r="I11" s="216"/>
      <c r="J11" s="216"/>
      <c r="K11" s="216"/>
      <c r="L11" s="216"/>
      <c r="M11" s="216"/>
      <c r="N11" s="216"/>
      <c r="O11" s="216"/>
      <c r="P11" s="216"/>
      <c r="Q11" s="217"/>
    </row>
    <row r="12" spans="2:18" ht="20.399999999999999" customHeight="1">
      <c r="C12" s="190"/>
      <c r="D12" s="191"/>
      <c r="E12" s="191"/>
      <c r="F12" s="192"/>
      <c r="G12" s="193" t="s">
        <v>16</v>
      </c>
      <c r="H12" s="180"/>
      <c r="I12" s="180"/>
      <c r="J12" s="194"/>
      <c r="K12" s="205" t="s">
        <v>17</v>
      </c>
      <c r="L12" s="200"/>
      <c r="M12" s="200"/>
      <c r="N12" s="200"/>
      <c r="O12" s="200"/>
      <c r="P12" s="200"/>
      <c r="Q12" s="197"/>
    </row>
    <row r="13" spans="2:18" ht="20.399999999999999" customHeight="1">
      <c r="C13" s="228" t="s">
        <v>18</v>
      </c>
      <c r="D13" s="169"/>
      <c r="E13" s="169"/>
      <c r="F13" s="170"/>
      <c r="G13" s="179" t="s">
        <v>19</v>
      </c>
      <c r="H13" s="169"/>
      <c r="I13" s="541" t="s">
        <v>20</v>
      </c>
      <c r="J13" s="542"/>
      <c r="K13" s="542"/>
      <c r="L13" s="542"/>
      <c r="M13" s="542"/>
      <c r="N13" s="542"/>
      <c r="O13" s="542"/>
      <c r="P13" s="542"/>
      <c r="Q13" s="543"/>
    </row>
    <row r="14" spans="2:18" ht="20.399999999999999" customHeight="1">
      <c r="C14" s="190"/>
      <c r="D14" s="191"/>
      <c r="E14" s="191"/>
      <c r="F14" s="192"/>
      <c r="G14" s="286" t="s">
        <v>21</v>
      </c>
      <c r="H14" s="167"/>
      <c r="I14" s="167"/>
      <c r="J14" s="167"/>
      <c r="K14" s="167"/>
      <c r="L14" s="167"/>
      <c r="M14" s="167"/>
      <c r="N14" s="167"/>
      <c r="O14" s="167"/>
      <c r="P14" s="167"/>
      <c r="Q14" s="168"/>
    </row>
    <row r="15" spans="2:18" ht="20.399999999999999" customHeight="1">
      <c r="C15" s="228" t="s">
        <v>22</v>
      </c>
      <c r="D15" s="169"/>
      <c r="E15" s="169"/>
      <c r="F15" s="170"/>
      <c r="G15" s="193" t="s">
        <v>23</v>
      </c>
      <c r="H15" s="180"/>
      <c r="I15" s="180"/>
      <c r="J15" s="194"/>
      <c r="K15" s="205" t="s">
        <v>24</v>
      </c>
      <c r="L15" s="200"/>
      <c r="M15" s="200"/>
      <c r="N15" s="200"/>
      <c r="O15" s="200"/>
      <c r="P15" s="200"/>
      <c r="Q15" s="197"/>
    </row>
    <row r="16" spans="2:18" ht="20.399999999999999" customHeight="1">
      <c r="C16" s="190"/>
      <c r="D16" s="191"/>
      <c r="E16" s="191"/>
      <c r="F16" s="192"/>
      <c r="G16" s="193" t="s">
        <v>22</v>
      </c>
      <c r="H16" s="180"/>
      <c r="I16" s="180"/>
      <c r="J16" s="194"/>
      <c r="K16" s="273" t="s">
        <v>25</v>
      </c>
      <c r="L16" s="274"/>
      <c r="M16" s="274"/>
      <c r="N16" s="274"/>
      <c r="O16" s="274"/>
      <c r="P16" s="274"/>
      <c r="Q16" s="275"/>
    </row>
    <row r="17" spans="2:17" ht="20.399999999999999" customHeight="1">
      <c r="C17" s="228" t="s">
        <v>580</v>
      </c>
      <c r="D17" s="169"/>
      <c r="E17" s="169"/>
      <c r="F17" s="170"/>
      <c r="G17" s="3" t="s">
        <v>26</v>
      </c>
      <c r="H17" s="8">
        <v>231</v>
      </c>
      <c r="I17" s="4" t="s">
        <v>27</v>
      </c>
      <c r="J17" s="9">
        <v>8510</v>
      </c>
      <c r="K17" s="193"/>
      <c r="L17" s="180"/>
      <c r="M17" s="180"/>
      <c r="N17" s="180"/>
      <c r="O17" s="180"/>
      <c r="P17" s="180"/>
      <c r="Q17" s="181"/>
    </row>
    <row r="18" spans="2:17" ht="20.399999999999999" customHeight="1">
      <c r="C18" s="190"/>
      <c r="D18" s="191"/>
      <c r="E18" s="191"/>
      <c r="F18" s="192"/>
      <c r="G18" s="367" t="s">
        <v>28</v>
      </c>
      <c r="H18" s="365"/>
      <c r="I18" s="365"/>
      <c r="J18" s="365"/>
      <c r="K18" s="365"/>
      <c r="L18" s="365"/>
      <c r="M18" s="365"/>
      <c r="N18" s="365"/>
      <c r="O18" s="365"/>
      <c r="P18" s="356"/>
      <c r="Q18" s="368"/>
    </row>
    <row r="19" spans="2:17" ht="20.399999999999999" customHeight="1">
      <c r="C19" s="228" t="s">
        <v>29</v>
      </c>
      <c r="D19" s="169"/>
      <c r="E19" s="169"/>
      <c r="F19" s="170"/>
      <c r="G19" s="193" t="s">
        <v>30</v>
      </c>
      <c r="H19" s="180"/>
      <c r="I19" s="180"/>
      <c r="J19" s="194"/>
      <c r="K19" s="44" t="s">
        <v>50</v>
      </c>
      <c r="L19" s="4" t="s">
        <v>27</v>
      </c>
      <c r="M19" s="8">
        <v>651</v>
      </c>
      <c r="N19" s="4" t="s">
        <v>27</v>
      </c>
      <c r="O19" s="8">
        <v>1885</v>
      </c>
      <c r="P19" s="4"/>
      <c r="Q19" s="10"/>
    </row>
    <row r="20" spans="2:17" ht="20.399999999999999" customHeight="1">
      <c r="C20" s="171"/>
      <c r="D20" s="172"/>
      <c r="E20" s="172"/>
      <c r="F20" s="173"/>
      <c r="G20" s="193" t="s">
        <v>31</v>
      </c>
      <c r="H20" s="180"/>
      <c r="I20" s="180"/>
      <c r="J20" s="194"/>
      <c r="K20" s="44" t="s">
        <v>50</v>
      </c>
      <c r="L20" s="4" t="s">
        <v>27</v>
      </c>
      <c r="M20" s="8">
        <v>671</v>
      </c>
      <c r="N20" s="4" t="s">
        <v>27</v>
      </c>
      <c r="O20" s="8">
        <v>9112</v>
      </c>
      <c r="P20" s="4"/>
      <c r="Q20" s="10"/>
    </row>
    <row r="21" spans="2:17" ht="20.399999999999999" customHeight="1">
      <c r="C21" s="171"/>
      <c r="D21" s="172"/>
      <c r="E21" s="172"/>
      <c r="F21" s="173"/>
      <c r="G21" s="193" t="s">
        <v>32</v>
      </c>
      <c r="H21" s="180"/>
      <c r="I21" s="180"/>
      <c r="J21" s="194"/>
      <c r="K21" s="356" t="s">
        <v>35</v>
      </c>
      <c r="L21" s="196"/>
      <c r="M21" s="196"/>
      <c r="N21" s="4" t="s">
        <v>37</v>
      </c>
      <c r="O21" s="196" t="s">
        <v>36</v>
      </c>
      <c r="P21" s="196"/>
      <c r="Q21" s="272"/>
    </row>
    <row r="22" spans="2:17" ht="20.399999999999999" customHeight="1">
      <c r="C22" s="171"/>
      <c r="D22" s="172"/>
      <c r="E22" s="172"/>
      <c r="F22" s="173"/>
      <c r="G22" s="193" t="s">
        <v>33</v>
      </c>
      <c r="H22" s="180"/>
      <c r="I22" s="180"/>
      <c r="J22" s="194"/>
      <c r="K22" s="205" t="s">
        <v>24</v>
      </c>
      <c r="L22" s="200"/>
      <c r="M22" s="200"/>
      <c r="N22" s="200"/>
      <c r="O22" s="200"/>
      <c r="P22" s="200"/>
      <c r="Q22" s="197"/>
    </row>
    <row r="23" spans="2:17" ht="20.399999999999999" customHeight="1">
      <c r="C23" s="190"/>
      <c r="D23" s="191"/>
      <c r="E23" s="191"/>
      <c r="F23" s="192"/>
      <c r="G23" s="193" t="s">
        <v>34</v>
      </c>
      <c r="H23" s="180"/>
      <c r="I23" s="180"/>
      <c r="J23" s="194"/>
      <c r="K23" s="518" t="s">
        <v>38</v>
      </c>
      <c r="L23" s="519"/>
      <c r="M23" s="195" t="s">
        <v>39</v>
      </c>
      <c r="N23" s="196"/>
      <c r="O23" s="196"/>
      <c r="P23" s="196"/>
      <c r="Q23" s="272"/>
    </row>
    <row r="24" spans="2:17" ht="20.399999999999999" customHeight="1">
      <c r="C24" s="228" t="s">
        <v>40</v>
      </c>
      <c r="D24" s="169"/>
      <c r="E24" s="169"/>
      <c r="F24" s="170"/>
      <c r="G24" s="193" t="s">
        <v>41</v>
      </c>
      <c r="H24" s="180"/>
      <c r="I24" s="180"/>
      <c r="J24" s="194"/>
      <c r="K24" s="515" t="s">
        <v>687</v>
      </c>
      <c r="L24" s="515"/>
      <c r="M24" s="515"/>
      <c r="N24" s="515"/>
      <c r="O24" s="515"/>
      <c r="P24" s="516"/>
      <c r="Q24" s="517"/>
    </row>
    <row r="25" spans="2:17" ht="20.399999999999999" customHeight="1">
      <c r="C25" s="190"/>
      <c r="D25" s="191"/>
      <c r="E25" s="191"/>
      <c r="F25" s="192"/>
      <c r="G25" s="193" t="s">
        <v>42</v>
      </c>
      <c r="H25" s="180"/>
      <c r="I25" s="180"/>
      <c r="J25" s="194"/>
      <c r="K25" s="365" t="s">
        <v>43</v>
      </c>
      <c r="L25" s="365"/>
      <c r="M25" s="365"/>
      <c r="N25" s="365"/>
      <c r="O25" s="365"/>
      <c r="P25" s="356"/>
      <c r="Q25" s="368"/>
    </row>
    <row r="26" spans="2:17" ht="20.399999999999999" customHeight="1">
      <c r="C26" s="204" t="s">
        <v>44</v>
      </c>
      <c r="D26" s="180"/>
      <c r="E26" s="180"/>
      <c r="F26" s="194"/>
      <c r="G26" s="538">
        <v>1950</v>
      </c>
      <c r="H26" s="539"/>
      <c r="I26" s="4" t="s">
        <v>8</v>
      </c>
      <c r="J26" s="539">
        <v>9</v>
      </c>
      <c r="K26" s="539"/>
      <c r="L26" s="4" t="s">
        <v>9</v>
      </c>
      <c r="M26" s="539">
        <v>15</v>
      </c>
      <c r="N26" s="539"/>
      <c r="O26" s="4" t="s">
        <v>10</v>
      </c>
      <c r="P26" s="4"/>
      <c r="Q26" s="10"/>
    </row>
    <row r="27" spans="2:17" ht="20.399999999999999" customHeight="1" thickBot="1">
      <c r="C27" s="206" t="s">
        <v>45</v>
      </c>
      <c r="D27" s="207"/>
      <c r="E27" s="207"/>
      <c r="F27" s="208"/>
      <c r="G27" s="239" t="s">
        <v>46</v>
      </c>
      <c r="H27" s="207"/>
      <c r="I27" s="207"/>
      <c r="J27" s="207"/>
      <c r="K27" s="207"/>
      <c r="L27" s="207"/>
      <c r="M27" s="207"/>
      <c r="N27" s="207"/>
      <c r="O27" s="207"/>
      <c r="P27" s="207"/>
      <c r="Q27" s="540"/>
    </row>
    <row r="29" spans="2:17" s="16" customFormat="1" ht="20.399999999999999" customHeight="1">
      <c r="B29" s="16">
        <v>2</v>
      </c>
      <c r="C29" s="16" t="s">
        <v>47</v>
      </c>
    </row>
    <row r="30" spans="2:17" s="16" customFormat="1" ht="20.399999999999999" customHeight="1" thickBot="1">
      <c r="C30" s="16" t="s">
        <v>48</v>
      </c>
    </row>
    <row r="31" spans="2:17" ht="34.200000000000003" customHeight="1">
      <c r="C31" s="212" t="s">
        <v>18</v>
      </c>
      <c r="D31" s="213"/>
      <c r="E31" s="213"/>
      <c r="F31" s="214"/>
      <c r="G31" s="434" t="s">
        <v>19</v>
      </c>
      <c r="H31" s="213"/>
      <c r="I31" s="534" t="s">
        <v>631</v>
      </c>
      <c r="J31" s="534"/>
      <c r="K31" s="534"/>
      <c r="L31" s="534"/>
      <c r="M31" s="534"/>
      <c r="N31" s="534"/>
      <c r="O31" s="534"/>
      <c r="P31" s="534"/>
      <c r="Q31" s="535"/>
    </row>
    <row r="32" spans="2:17" ht="20.399999999999999" customHeight="1">
      <c r="C32" s="190"/>
      <c r="D32" s="191"/>
      <c r="E32" s="191"/>
      <c r="F32" s="192"/>
      <c r="G32" s="340" t="s">
        <v>632</v>
      </c>
      <c r="H32" s="341"/>
      <c r="I32" s="341"/>
      <c r="J32" s="341"/>
      <c r="K32" s="341"/>
      <c r="L32" s="341"/>
      <c r="M32" s="341"/>
      <c r="N32" s="341"/>
      <c r="O32" s="341"/>
      <c r="P32" s="341"/>
      <c r="Q32" s="536"/>
    </row>
    <row r="33" spans="3:17" ht="20.399999999999999" customHeight="1">
      <c r="C33" s="228" t="s">
        <v>49</v>
      </c>
      <c r="D33" s="169"/>
      <c r="E33" s="169"/>
      <c r="F33" s="170"/>
      <c r="G33" s="3" t="s">
        <v>26</v>
      </c>
      <c r="H33" s="73">
        <v>241</v>
      </c>
      <c r="I33" s="4" t="s">
        <v>27</v>
      </c>
      <c r="J33" s="74">
        <v>801</v>
      </c>
      <c r="K33" s="193"/>
      <c r="L33" s="180"/>
      <c r="M33" s="180"/>
      <c r="N33" s="180"/>
      <c r="O33" s="180"/>
      <c r="P33" s="180"/>
      <c r="Q33" s="181"/>
    </row>
    <row r="34" spans="3:17" ht="20.399999999999999" customHeight="1">
      <c r="C34" s="190"/>
      <c r="D34" s="191"/>
      <c r="E34" s="191"/>
      <c r="F34" s="192"/>
      <c r="G34" s="474" t="s">
        <v>633</v>
      </c>
      <c r="H34" s="474"/>
      <c r="I34" s="474"/>
      <c r="J34" s="474"/>
      <c r="K34" s="474"/>
      <c r="L34" s="474"/>
      <c r="M34" s="474"/>
      <c r="N34" s="474"/>
      <c r="O34" s="474"/>
      <c r="P34" s="520"/>
      <c r="Q34" s="537"/>
    </row>
    <row r="35" spans="3:17" ht="20.399999999999999" customHeight="1">
      <c r="C35" s="204" t="s">
        <v>581</v>
      </c>
      <c r="D35" s="180"/>
      <c r="E35" s="180"/>
      <c r="F35" s="194"/>
      <c r="G35" s="474" t="s">
        <v>634</v>
      </c>
      <c r="H35" s="475"/>
      <c r="I35" s="475"/>
      <c r="J35" s="475"/>
      <c r="K35" s="475"/>
      <c r="L35" s="475"/>
      <c r="M35" s="475"/>
      <c r="N35" s="475"/>
      <c r="O35" s="475"/>
      <c r="P35" s="476"/>
      <c r="Q35" s="477"/>
    </row>
    <row r="36" spans="3:17" ht="20.399999999999999" customHeight="1">
      <c r="C36" s="204" t="s">
        <v>51</v>
      </c>
      <c r="D36" s="180"/>
      <c r="E36" s="180"/>
      <c r="F36" s="194"/>
      <c r="G36" s="193" t="s">
        <v>52</v>
      </c>
      <c r="H36" s="194"/>
      <c r="I36" s="530" t="s">
        <v>53</v>
      </c>
      <c r="J36" s="531"/>
      <c r="K36" s="193" t="s">
        <v>54</v>
      </c>
      <c r="L36" s="194"/>
      <c r="M36" s="238" t="s">
        <v>635</v>
      </c>
      <c r="N36" s="532"/>
      <c r="O36" s="532"/>
      <c r="P36" s="532"/>
      <c r="Q36" s="533"/>
    </row>
    <row r="37" spans="3:17" ht="44.4" customHeight="1">
      <c r="C37" s="228" t="s">
        <v>55</v>
      </c>
      <c r="D37" s="169"/>
      <c r="E37" s="169"/>
      <c r="F37" s="170"/>
      <c r="G37" s="193" t="s">
        <v>56</v>
      </c>
      <c r="H37" s="180"/>
      <c r="I37" s="180"/>
      <c r="J37" s="194"/>
      <c r="K37" s="520" t="s">
        <v>636</v>
      </c>
      <c r="L37" s="507"/>
      <c r="M37" s="507"/>
      <c r="N37" s="507"/>
      <c r="O37" s="221" t="s">
        <v>57</v>
      </c>
      <c r="P37" s="180"/>
      <c r="Q37" s="181"/>
    </row>
    <row r="38" spans="3:17" ht="19.2" customHeight="1">
      <c r="C38" s="171"/>
      <c r="D38" s="172"/>
      <c r="E38" s="172"/>
      <c r="F38" s="173"/>
      <c r="G38" s="179" t="s">
        <v>58</v>
      </c>
      <c r="H38" s="169"/>
      <c r="I38" s="169"/>
      <c r="J38" s="170"/>
      <c r="K38" s="521" t="s">
        <v>637</v>
      </c>
      <c r="L38" s="522"/>
      <c r="M38" s="522"/>
      <c r="N38" s="522"/>
      <c r="O38" s="522"/>
      <c r="P38" s="522"/>
      <c r="Q38" s="523"/>
    </row>
    <row r="39" spans="3:17" ht="19.2" customHeight="1">
      <c r="C39" s="171"/>
      <c r="D39" s="172"/>
      <c r="E39" s="172"/>
      <c r="F39" s="173"/>
      <c r="G39" s="284"/>
      <c r="H39" s="172"/>
      <c r="I39" s="172"/>
      <c r="J39" s="173"/>
      <c r="K39" s="524"/>
      <c r="L39" s="525"/>
      <c r="M39" s="525"/>
      <c r="N39" s="525"/>
      <c r="O39" s="525"/>
      <c r="P39" s="525"/>
      <c r="Q39" s="526"/>
    </row>
    <row r="40" spans="3:17" ht="19.2" customHeight="1">
      <c r="C40" s="171"/>
      <c r="D40" s="172"/>
      <c r="E40" s="172"/>
      <c r="F40" s="173"/>
      <c r="G40" s="284"/>
      <c r="H40" s="172"/>
      <c r="I40" s="172"/>
      <c r="J40" s="173"/>
      <c r="K40" s="524"/>
      <c r="L40" s="525"/>
      <c r="M40" s="525"/>
      <c r="N40" s="525"/>
      <c r="O40" s="525"/>
      <c r="P40" s="525"/>
      <c r="Q40" s="526"/>
    </row>
    <row r="41" spans="3:17" ht="19.2" customHeight="1">
      <c r="C41" s="171"/>
      <c r="D41" s="172"/>
      <c r="E41" s="172"/>
      <c r="F41" s="173"/>
      <c r="G41" s="284"/>
      <c r="H41" s="172"/>
      <c r="I41" s="172"/>
      <c r="J41" s="173"/>
      <c r="K41" s="524"/>
      <c r="L41" s="525"/>
      <c r="M41" s="525"/>
      <c r="N41" s="525"/>
      <c r="O41" s="525"/>
      <c r="P41" s="525"/>
      <c r="Q41" s="526"/>
    </row>
    <row r="42" spans="3:17" ht="19.2" customHeight="1">
      <c r="C42" s="190"/>
      <c r="D42" s="191"/>
      <c r="E42" s="191"/>
      <c r="F42" s="192"/>
      <c r="G42" s="285"/>
      <c r="H42" s="191"/>
      <c r="I42" s="191"/>
      <c r="J42" s="192"/>
      <c r="K42" s="527"/>
      <c r="L42" s="528"/>
      <c r="M42" s="528"/>
      <c r="N42" s="528"/>
      <c r="O42" s="528"/>
      <c r="P42" s="528"/>
      <c r="Q42" s="529"/>
    </row>
    <row r="43" spans="3:17" ht="20.399999999999999" customHeight="1">
      <c r="C43" s="228" t="s">
        <v>29</v>
      </c>
      <c r="D43" s="169"/>
      <c r="E43" s="169"/>
      <c r="F43" s="170"/>
      <c r="G43" s="193" t="s">
        <v>30</v>
      </c>
      <c r="H43" s="180"/>
      <c r="I43" s="180"/>
      <c r="J43" s="194"/>
      <c r="K43" s="75" t="s">
        <v>50</v>
      </c>
      <c r="L43" s="4" t="s">
        <v>27</v>
      </c>
      <c r="M43" s="76" t="s">
        <v>638</v>
      </c>
      <c r="N43" s="4" t="s">
        <v>27</v>
      </c>
      <c r="O43" s="76" t="s">
        <v>639</v>
      </c>
      <c r="P43" s="4"/>
      <c r="Q43" s="10"/>
    </row>
    <row r="44" spans="3:17" ht="20.399999999999999" customHeight="1">
      <c r="C44" s="171"/>
      <c r="D44" s="172"/>
      <c r="E44" s="172"/>
      <c r="F44" s="173"/>
      <c r="G44" s="193" t="s">
        <v>31</v>
      </c>
      <c r="H44" s="180"/>
      <c r="I44" s="180"/>
      <c r="J44" s="194"/>
      <c r="K44" s="75" t="s">
        <v>50</v>
      </c>
      <c r="L44" s="4" t="s">
        <v>27</v>
      </c>
      <c r="M44" s="77" t="s">
        <v>638</v>
      </c>
      <c r="N44" s="4" t="s">
        <v>27</v>
      </c>
      <c r="O44" s="77" t="s">
        <v>640</v>
      </c>
      <c r="P44" s="4"/>
      <c r="Q44" s="10"/>
    </row>
    <row r="45" spans="3:17" ht="20.399999999999999" customHeight="1">
      <c r="C45" s="171"/>
      <c r="D45" s="172"/>
      <c r="E45" s="172"/>
      <c r="F45" s="173"/>
      <c r="G45" s="193" t="s">
        <v>32</v>
      </c>
      <c r="H45" s="180"/>
      <c r="I45" s="180"/>
      <c r="J45" s="194"/>
      <c r="K45" s="356" t="s">
        <v>35</v>
      </c>
      <c r="L45" s="196"/>
      <c r="M45" s="196"/>
      <c r="N45" s="4" t="s">
        <v>37</v>
      </c>
      <c r="O45" s="196" t="s">
        <v>36</v>
      </c>
      <c r="P45" s="196"/>
      <c r="Q45" s="272"/>
    </row>
    <row r="46" spans="3:17" ht="20.399999999999999" customHeight="1">
      <c r="C46" s="171"/>
      <c r="D46" s="172"/>
      <c r="E46" s="172"/>
      <c r="F46" s="173"/>
      <c r="G46" s="193" t="s">
        <v>33</v>
      </c>
      <c r="H46" s="180"/>
      <c r="I46" s="180"/>
      <c r="J46" s="194"/>
      <c r="K46" s="205" t="s">
        <v>24</v>
      </c>
      <c r="L46" s="200"/>
      <c r="M46" s="200"/>
      <c r="N46" s="200"/>
      <c r="O46" s="200"/>
      <c r="P46" s="200"/>
      <c r="Q46" s="197"/>
    </row>
    <row r="47" spans="3:17" ht="20.399999999999999" customHeight="1">
      <c r="C47" s="190"/>
      <c r="D47" s="191"/>
      <c r="E47" s="191"/>
      <c r="F47" s="192"/>
      <c r="G47" s="193" t="s">
        <v>34</v>
      </c>
      <c r="H47" s="180"/>
      <c r="I47" s="180"/>
      <c r="J47" s="194"/>
      <c r="K47" s="518" t="s">
        <v>38</v>
      </c>
      <c r="L47" s="519"/>
      <c r="M47" s="195" t="s">
        <v>59</v>
      </c>
      <c r="N47" s="196"/>
      <c r="O47" s="196"/>
      <c r="P47" s="196"/>
      <c r="Q47" s="272"/>
    </row>
    <row r="48" spans="3:17" ht="20.399999999999999" customHeight="1">
      <c r="C48" s="228" t="s">
        <v>60</v>
      </c>
      <c r="D48" s="169"/>
      <c r="E48" s="169"/>
      <c r="F48" s="170"/>
      <c r="G48" s="193" t="s">
        <v>41</v>
      </c>
      <c r="H48" s="180"/>
      <c r="I48" s="180"/>
      <c r="J48" s="194"/>
      <c r="K48" s="515" t="s">
        <v>641</v>
      </c>
      <c r="L48" s="515"/>
      <c r="M48" s="515"/>
      <c r="N48" s="515"/>
      <c r="O48" s="515"/>
      <c r="P48" s="516"/>
      <c r="Q48" s="517"/>
    </row>
    <row r="49" spans="2:17" ht="20.399999999999999" customHeight="1">
      <c r="C49" s="190"/>
      <c r="D49" s="191"/>
      <c r="E49" s="191"/>
      <c r="F49" s="192"/>
      <c r="G49" s="193" t="s">
        <v>42</v>
      </c>
      <c r="H49" s="180"/>
      <c r="I49" s="180"/>
      <c r="J49" s="194"/>
      <c r="K49" s="365" t="s">
        <v>61</v>
      </c>
      <c r="L49" s="365"/>
      <c r="M49" s="365"/>
      <c r="N49" s="365"/>
      <c r="O49" s="365"/>
      <c r="P49" s="356"/>
      <c r="Q49" s="368"/>
    </row>
    <row r="50" spans="2:17" ht="20.399999999999999" customHeight="1">
      <c r="C50" s="513" t="s">
        <v>62</v>
      </c>
      <c r="D50" s="423"/>
      <c r="E50" s="423"/>
      <c r="F50" s="423"/>
      <c r="G50" s="423"/>
      <c r="H50" s="423"/>
      <c r="I50" s="423"/>
      <c r="J50" s="391"/>
      <c r="K50" s="509">
        <v>1990</v>
      </c>
      <c r="L50" s="510"/>
      <c r="M50" s="4" t="s">
        <v>8</v>
      </c>
      <c r="N50" s="78">
        <v>6</v>
      </c>
      <c r="O50" s="4" t="s">
        <v>63</v>
      </c>
      <c r="P50" s="78">
        <v>7</v>
      </c>
      <c r="Q50" s="10" t="s">
        <v>10</v>
      </c>
    </row>
    <row r="51" spans="2:17" ht="20.399999999999999" customHeight="1" thickBot="1">
      <c r="C51" s="514" t="s">
        <v>64</v>
      </c>
      <c r="D51" s="484"/>
      <c r="E51" s="484"/>
      <c r="F51" s="484"/>
      <c r="G51" s="484"/>
      <c r="H51" s="484"/>
      <c r="I51" s="484"/>
      <c r="J51" s="485"/>
      <c r="K51" s="511">
        <v>1990</v>
      </c>
      <c r="L51" s="512"/>
      <c r="M51" s="11" t="s">
        <v>8</v>
      </c>
      <c r="N51" s="79">
        <v>8</v>
      </c>
      <c r="O51" s="11" t="s">
        <v>63</v>
      </c>
      <c r="P51" s="79">
        <v>1</v>
      </c>
      <c r="Q51" s="12" t="s">
        <v>10</v>
      </c>
    </row>
    <row r="53" spans="2:17" s="16" customFormat="1" ht="20.399999999999999" customHeight="1" thickBot="1">
      <c r="C53" s="16" t="s">
        <v>65</v>
      </c>
    </row>
    <row r="54" spans="2:17" ht="20.399999999999999" customHeight="1">
      <c r="C54" s="222" t="s">
        <v>66</v>
      </c>
      <c r="D54" s="226"/>
      <c r="E54" s="226"/>
      <c r="F54" s="225" t="s">
        <v>67</v>
      </c>
      <c r="G54" s="216"/>
      <c r="H54" s="216"/>
      <c r="I54" s="216"/>
      <c r="J54" s="216"/>
      <c r="K54" s="216"/>
      <c r="L54" s="216"/>
      <c r="M54" s="216"/>
      <c r="N54" s="216"/>
      <c r="O54" s="216"/>
      <c r="P54" s="216"/>
      <c r="Q54" s="217"/>
    </row>
    <row r="55" spans="2:17" ht="20.399999999999999" customHeight="1">
      <c r="C55" s="135" t="s">
        <v>68</v>
      </c>
      <c r="D55" s="136"/>
      <c r="E55" s="146"/>
      <c r="F55" s="193" t="s">
        <v>69</v>
      </c>
      <c r="G55" s="180"/>
      <c r="H55" s="180"/>
      <c r="I55" s="180"/>
      <c r="J55" s="194"/>
      <c r="K55" s="504" t="s">
        <v>642</v>
      </c>
      <c r="L55" s="505"/>
      <c r="M55" s="505"/>
      <c r="N55" s="505"/>
      <c r="O55" s="505"/>
      <c r="P55" s="505"/>
      <c r="Q55" s="506"/>
    </row>
    <row r="56" spans="2:17" ht="20.399999999999999" customHeight="1">
      <c r="C56" s="137"/>
      <c r="D56" s="138"/>
      <c r="E56" s="156"/>
      <c r="F56" s="193" t="s">
        <v>70</v>
      </c>
      <c r="G56" s="180"/>
      <c r="H56" s="180"/>
      <c r="I56" s="180"/>
      <c r="J56" s="194"/>
      <c r="K56" s="476" t="s">
        <v>643</v>
      </c>
      <c r="L56" s="507"/>
      <c r="M56" s="507"/>
      <c r="N56" s="507"/>
      <c r="O56" s="507"/>
      <c r="P56" s="507"/>
      <c r="Q56" s="508"/>
    </row>
    <row r="57" spans="2:17" ht="20.399999999999999" customHeight="1">
      <c r="C57" s="137"/>
      <c r="D57" s="138"/>
      <c r="E57" s="156"/>
      <c r="F57" s="193" t="s">
        <v>71</v>
      </c>
      <c r="G57" s="180"/>
      <c r="H57" s="180"/>
      <c r="I57" s="180"/>
      <c r="J57" s="194"/>
      <c r="K57" s="509">
        <v>2000</v>
      </c>
      <c r="L57" s="510"/>
      <c r="M57" s="4" t="s">
        <v>8</v>
      </c>
      <c r="N57" s="78">
        <v>3</v>
      </c>
      <c r="O57" s="4" t="s">
        <v>63</v>
      </c>
      <c r="P57" s="78">
        <v>28</v>
      </c>
      <c r="Q57" s="10" t="s">
        <v>10</v>
      </c>
    </row>
    <row r="58" spans="2:17" ht="20.399999999999999" customHeight="1" thickBot="1">
      <c r="C58" s="283"/>
      <c r="D58" s="148"/>
      <c r="E58" s="149"/>
      <c r="F58" s="239" t="s">
        <v>611</v>
      </c>
      <c r="G58" s="207"/>
      <c r="H58" s="207"/>
      <c r="I58" s="207"/>
      <c r="J58" s="208"/>
      <c r="K58" s="511">
        <v>2020</v>
      </c>
      <c r="L58" s="512"/>
      <c r="M58" s="11" t="s">
        <v>8</v>
      </c>
      <c r="N58" s="79">
        <v>4</v>
      </c>
      <c r="O58" s="11" t="s">
        <v>63</v>
      </c>
      <c r="P58" s="79">
        <v>1</v>
      </c>
      <c r="Q58" s="12" t="s">
        <v>10</v>
      </c>
    </row>
    <row r="60" spans="2:17" s="16" customFormat="1" ht="20.399999999999999" customHeight="1" thickBot="1">
      <c r="B60" s="16">
        <v>3</v>
      </c>
      <c r="C60" s="16" t="s">
        <v>72</v>
      </c>
    </row>
    <row r="61" spans="2:17" ht="20.399999999999999" customHeight="1">
      <c r="C61" s="212" t="s">
        <v>73</v>
      </c>
      <c r="D61" s="214"/>
      <c r="E61" s="291" t="s">
        <v>74</v>
      </c>
      <c r="F61" s="223"/>
      <c r="G61" s="224"/>
      <c r="H61" s="501">
        <v>8209.91</v>
      </c>
      <c r="I61" s="502"/>
      <c r="J61" s="502"/>
      <c r="K61" s="502"/>
      <c r="L61" s="503"/>
      <c r="M61" s="5" t="s">
        <v>75</v>
      </c>
      <c r="N61" s="6"/>
      <c r="O61" s="6"/>
      <c r="P61" s="6"/>
      <c r="Q61" s="7"/>
    </row>
    <row r="62" spans="2:17" ht="20.399999999999999" customHeight="1">
      <c r="C62" s="171"/>
      <c r="D62" s="173"/>
      <c r="E62" s="179" t="s">
        <v>76</v>
      </c>
      <c r="F62" s="169"/>
      <c r="G62" s="170"/>
      <c r="H62" s="238" t="s">
        <v>644</v>
      </c>
      <c r="I62" s="236"/>
      <c r="J62" s="236"/>
      <c r="K62" s="236"/>
      <c r="L62" s="236"/>
      <c r="M62" s="236"/>
      <c r="N62" s="236"/>
      <c r="O62" s="236"/>
      <c r="P62" s="236"/>
      <c r="Q62" s="237"/>
    </row>
    <row r="63" spans="2:17" ht="20.399999999999999" customHeight="1">
      <c r="C63" s="171"/>
      <c r="D63" s="173"/>
      <c r="E63" s="284"/>
      <c r="F63" s="172"/>
      <c r="G63" s="173"/>
      <c r="H63" s="179" t="s">
        <v>77</v>
      </c>
      <c r="I63" s="180"/>
      <c r="J63" s="180"/>
      <c r="K63" s="180"/>
      <c r="L63" s="180"/>
      <c r="M63" s="180"/>
      <c r="N63" s="180"/>
      <c r="O63" s="180"/>
      <c r="P63" s="180"/>
      <c r="Q63" s="181"/>
    </row>
    <row r="64" spans="2:17" ht="20.399999999999999" customHeight="1">
      <c r="C64" s="171"/>
      <c r="D64" s="173"/>
      <c r="E64" s="284"/>
      <c r="F64" s="172"/>
      <c r="G64" s="173"/>
      <c r="H64" s="13"/>
      <c r="I64" s="193" t="s">
        <v>612</v>
      </c>
      <c r="J64" s="180"/>
      <c r="K64" s="194"/>
      <c r="L64" s="238"/>
      <c r="M64" s="236"/>
      <c r="N64" s="236"/>
      <c r="O64" s="236"/>
      <c r="P64" s="236"/>
      <c r="Q64" s="237"/>
    </row>
    <row r="65" spans="3:17" ht="20.399999999999999" customHeight="1">
      <c r="C65" s="171"/>
      <c r="D65" s="173"/>
      <c r="E65" s="284"/>
      <c r="F65" s="172"/>
      <c r="G65" s="173"/>
      <c r="H65" s="13"/>
      <c r="I65" s="193" t="s">
        <v>78</v>
      </c>
      <c r="J65" s="180"/>
      <c r="K65" s="194"/>
      <c r="L65" s="238"/>
      <c r="M65" s="236"/>
      <c r="N65" s="236"/>
      <c r="O65" s="236"/>
      <c r="P65" s="236"/>
      <c r="Q65" s="237"/>
    </row>
    <row r="66" spans="3:17" ht="20.399999999999999" customHeight="1">
      <c r="C66" s="171"/>
      <c r="D66" s="173"/>
      <c r="E66" s="284"/>
      <c r="F66" s="172"/>
      <c r="G66" s="173"/>
      <c r="H66" s="13"/>
      <c r="I66" s="179" t="s">
        <v>582</v>
      </c>
      <c r="J66" s="169"/>
      <c r="K66" s="170"/>
      <c r="L66" s="238"/>
      <c r="M66" s="236"/>
      <c r="N66" s="236"/>
      <c r="O66" s="236"/>
      <c r="P66" s="236"/>
      <c r="Q66" s="237"/>
    </row>
    <row r="67" spans="3:17" ht="20.399999999999999" customHeight="1">
      <c r="C67" s="171"/>
      <c r="D67" s="173"/>
      <c r="E67" s="284"/>
      <c r="F67" s="172"/>
      <c r="G67" s="173"/>
      <c r="H67" s="13"/>
      <c r="I67" s="284"/>
      <c r="J67" s="172"/>
      <c r="K67" s="173"/>
      <c r="L67" s="3" t="s">
        <v>80</v>
      </c>
      <c r="M67" s="4"/>
      <c r="N67" s="4"/>
      <c r="O67" s="4"/>
      <c r="P67" s="4"/>
      <c r="Q67" s="10"/>
    </row>
    <row r="68" spans="3:17" ht="20.399999999999999" customHeight="1">
      <c r="C68" s="171"/>
      <c r="D68" s="173"/>
      <c r="E68" s="284"/>
      <c r="F68" s="172"/>
      <c r="G68" s="173"/>
      <c r="H68" s="13"/>
      <c r="I68" s="284"/>
      <c r="J68" s="172"/>
      <c r="K68" s="173"/>
      <c r="L68" s="80"/>
      <c r="M68" s="4" t="s">
        <v>8</v>
      </c>
      <c r="N68" s="78"/>
      <c r="O68" s="4" t="s">
        <v>9</v>
      </c>
      <c r="P68" s="78"/>
      <c r="Q68" s="10" t="s">
        <v>10</v>
      </c>
    </row>
    <row r="69" spans="3:17" ht="20.399999999999999" customHeight="1">
      <c r="C69" s="171"/>
      <c r="D69" s="173"/>
      <c r="E69" s="284"/>
      <c r="F69" s="172"/>
      <c r="G69" s="173"/>
      <c r="H69" s="13"/>
      <c r="I69" s="284"/>
      <c r="J69" s="172"/>
      <c r="K69" s="173"/>
      <c r="L69" s="3" t="s">
        <v>81</v>
      </c>
      <c r="M69" s="4"/>
      <c r="N69" s="4"/>
      <c r="O69" s="4"/>
      <c r="P69" s="4"/>
      <c r="Q69" s="10"/>
    </row>
    <row r="70" spans="3:17" ht="20.399999999999999" customHeight="1">
      <c r="C70" s="171"/>
      <c r="D70" s="173"/>
      <c r="E70" s="284"/>
      <c r="F70" s="172"/>
      <c r="G70" s="173"/>
      <c r="H70" s="13"/>
      <c r="I70" s="285"/>
      <c r="J70" s="191"/>
      <c r="K70" s="192"/>
      <c r="L70" s="80"/>
      <c r="M70" s="4" t="s">
        <v>8</v>
      </c>
      <c r="N70" s="78"/>
      <c r="O70" s="4" t="s">
        <v>9</v>
      </c>
      <c r="P70" s="78"/>
      <c r="Q70" s="10" t="s">
        <v>10</v>
      </c>
    </row>
    <row r="71" spans="3:17" ht="20.399999999999999" customHeight="1">
      <c r="C71" s="190"/>
      <c r="D71" s="192"/>
      <c r="E71" s="285"/>
      <c r="F71" s="191"/>
      <c r="G71" s="192"/>
      <c r="H71" s="14"/>
      <c r="I71" s="193" t="s">
        <v>82</v>
      </c>
      <c r="J71" s="180"/>
      <c r="K71" s="194"/>
      <c r="L71" s="238"/>
      <c r="M71" s="236"/>
      <c r="N71" s="236"/>
      <c r="O71" s="236"/>
      <c r="P71" s="236"/>
      <c r="Q71" s="237"/>
    </row>
    <row r="72" spans="3:17" ht="20.399999999999999" customHeight="1">
      <c r="C72" s="228" t="s">
        <v>83</v>
      </c>
      <c r="D72" s="170"/>
      <c r="E72" s="179" t="s">
        <v>84</v>
      </c>
      <c r="F72" s="169"/>
      <c r="G72" s="170"/>
      <c r="H72" s="193" t="s">
        <v>85</v>
      </c>
      <c r="I72" s="180"/>
      <c r="J72" s="180"/>
      <c r="K72" s="194"/>
      <c r="L72" s="500">
        <v>29461.32</v>
      </c>
      <c r="M72" s="354"/>
      <c r="N72" s="354"/>
      <c r="O72" s="221" t="s">
        <v>75</v>
      </c>
      <c r="P72" s="180"/>
      <c r="Q72" s="181"/>
    </row>
    <row r="73" spans="3:17" ht="20.399999999999999" customHeight="1">
      <c r="C73" s="171"/>
      <c r="D73" s="173"/>
      <c r="E73" s="285"/>
      <c r="F73" s="191"/>
      <c r="G73" s="192"/>
      <c r="H73" s="193" t="s">
        <v>86</v>
      </c>
      <c r="I73" s="180"/>
      <c r="J73" s="180"/>
      <c r="K73" s="194"/>
      <c r="L73" s="500">
        <v>29461.32</v>
      </c>
      <c r="M73" s="354"/>
      <c r="N73" s="354"/>
      <c r="O73" s="221" t="s">
        <v>75</v>
      </c>
      <c r="P73" s="180"/>
      <c r="Q73" s="181"/>
    </row>
    <row r="74" spans="3:17" ht="20.399999999999999" customHeight="1">
      <c r="C74" s="171"/>
      <c r="D74" s="173"/>
      <c r="E74" s="179" t="s">
        <v>87</v>
      </c>
      <c r="F74" s="169"/>
      <c r="G74" s="170"/>
      <c r="H74" s="238" t="s">
        <v>88</v>
      </c>
      <c r="I74" s="236"/>
      <c r="J74" s="236"/>
      <c r="K74" s="236"/>
      <c r="L74" s="236"/>
      <c r="M74" s="236"/>
      <c r="N74" s="236"/>
      <c r="O74" s="236"/>
      <c r="P74" s="236"/>
      <c r="Q74" s="237"/>
    </row>
    <row r="75" spans="3:17" ht="20.399999999999999" customHeight="1">
      <c r="C75" s="171"/>
      <c r="D75" s="173"/>
      <c r="E75" s="284"/>
      <c r="F75" s="172"/>
      <c r="G75" s="173"/>
      <c r="H75" s="179" t="s">
        <v>89</v>
      </c>
      <c r="I75" s="180"/>
      <c r="J75" s="180"/>
      <c r="K75" s="180"/>
      <c r="L75" s="180"/>
      <c r="M75" s="180"/>
      <c r="N75" s="180"/>
      <c r="O75" s="180"/>
      <c r="P75" s="180"/>
      <c r="Q75" s="181"/>
    </row>
    <row r="76" spans="3:17" ht="20.399999999999999" customHeight="1">
      <c r="C76" s="171"/>
      <c r="D76" s="173"/>
      <c r="E76" s="285"/>
      <c r="F76" s="191"/>
      <c r="G76" s="192"/>
      <c r="H76" s="14"/>
      <c r="I76" s="205"/>
      <c r="J76" s="200"/>
      <c r="K76" s="200"/>
      <c r="L76" s="200"/>
      <c r="M76" s="200"/>
      <c r="N76" s="200"/>
      <c r="O76" s="200"/>
      <c r="P76" s="200"/>
      <c r="Q76" s="197"/>
    </row>
    <row r="77" spans="3:17" ht="20.399999999999999" customHeight="1">
      <c r="C77" s="171"/>
      <c r="D77" s="173"/>
      <c r="E77" s="179" t="s">
        <v>90</v>
      </c>
      <c r="F77" s="169"/>
      <c r="G77" s="170"/>
      <c r="H77" s="238" t="s">
        <v>646</v>
      </c>
      <c r="I77" s="236"/>
      <c r="J77" s="236"/>
      <c r="K77" s="236"/>
      <c r="L77" s="236"/>
      <c r="M77" s="236"/>
      <c r="N77" s="236"/>
      <c r="O77" s="236"/>
      <c r="P77" s="236"/>
      <c r="Q77" s="237"/>
    </row>
    <row r="78" spans="3:17" ht="20.399999999999999" customHeight="1">
      <c r="C78" s="171"/>
      <c r="D78" s="173"/>
      <c r="E78" s="284"/>
      <c r="F78" s="172"/>
      <c r="G78" s="173"/>
      <c r="H78" s="179" t="s">
        <v>91</v>
      </c>
      <c r="I78" s="180"/>
      <c r="J78" s="180"/>
      <c r="K78" s="180"/>
      <c r="L78" s="180"/>
      <c r="M78" s="180"/>
      <c r="N78" s="180"/>
      <c r="O78" s="180"/>
      <c r="P78" s="180"/>
      <c r="Q78" s="181"/>
    </row>
    <row r="79" spans="3:17" ht="20.399999999999999" customHeight="1">
      <c r="C79" s="171"/>
      <c r="D79" s="173"/>
      <c r="E79" s="285"/>
      <c r="F79" s="191"/>
      <c r="G79" s="192"/>
      <c r="H79" s="14"/>
      <c r="I79" s="238" t="s">
        <v>645</v>
      </c>
      <c r="J79" s="236"/>
      <c r="K79" s="236"/>
      <c r="L79" s="236"/>
      <c r="M79" s="236"/>
      <c r="N79" s="236"/>
      <c r="O79" s="236"/>
      <c r="P79" s="236"/>
      <c r="Q79" s="237"/>
    </row>
    <row r="80" spans="3:17" ht="20.399999999999999" customHeight="1">
      <c r="C80" s="171"/>
      <c r="D80" s="173"/>
      <c r="E80" s="179" t="s">
        <v>76</v>
      </c>
      <c r="F80" s="169"/>
      <c r="G80" s="170"/>
      <c r="H80" s="238" t="s">
        <v>647</v>
      </c>
      <c r="I80" s="236"/>
      <c r="J80" s="236"/>
      <c r="K80" s="236"/>
      <c r="L80" s="236"/>
      <c r="M80" s="236"/>
      <c r="N80" s="236"/>
      <c r="O80" s="236"/>
      <c r="P80" s="236"/>
      <c r="Q80" s="237"/>
    </row>
    <row r="81" spans="3:17" ht="20.399999999999999" customHeight="1">
      <c r="C81" s="171"/>
      <c r="D81" s="173"/>
      <c r="E81" s="284"/>
      <c r="F81" s="172"/>
      <c r="G81" s="173"/>
      <c r="H81" s="179" t="s">
        <v>92</v>
      </c>
      <c r="I81" s="180"/>
      <c r="J81" s="180"/>
      <c r="K81" s="180"/>
      <c r="L81" s="180"/>
      <c r="M81" s="180"/>
      <c r="N81" s="180"/>
      <c r="O81" s="180"/>
      <c r="P81" s="180"/>
      <c r="Q81" s="181"/>
    </row>
    <row r="82" spans="3:17" ht="20.399999999999999" customHeight="1">
      <c r="C82" s="171"/>
      <c r="D82" s="173"/>
      <c r="E82" s="284"/>
      <c r="F82" s="172"/>
      <c r="G82" s="173"/>
      <c r="H82" s="13"/>
      <c r="I82" s="193" t="s">
        <v>612</v>
      </c>
      <c r="J82" s="180"/>
      <c r="K82" s="194"/>
      <c r="L82" s="238"/>
      <c r="M82" s="236"/>
      <c r="N82" s="236"/>
      <c r="O82" s="236"/>
      <c r="P82" s="236"/>
      <c r="Q82" s="237"/>
    </row>
    <row r="83" spans="3:17" ht="20.399999999999999" customHeight="1">
      <c r="C83" s="171"/>
      <c r="D83" s="173"/>
      <c r="E83" s="284"/>
      <c r="F83" s="172"/>
      <c r="G83" s="173"/>
      <c r="H83" s="13"/>
      <c r="I83" s="193" t="s">
        <v>78</v>
      </c>
      <c r="J83" s="180"/>
      <c r="K83" s="194"/>
      <c r="L83" s="238"/>
      <c r="M83" s="236"/>
      <c r="N83" s="236"/>
      <c r="O83" s="236"/>
      <c r="P83" s="236"/>
      <c r="Q83" s="237"/>
    </row>
    <row r="84" spans="3:17" ht="20.399999999999999" customHeight="1">
      <c r="C84" s="171"/>
      <c r="D84" s="173"/>
      <c r="E84" s="284"/>
      <c r="F84" s="172"/>
      <c r="G84" s="173"/>
      <c r="H84" s="13"/>
      <c r="I84" s="179" t="s">
        <v>582</v>
      </c>
      <c r="J84" s="169"/>
      <c r="K84" s="170"/>
      <c r="L84" s="238"/>
      <c r="M84" s="236"/>
      <c r="N84" s="236"/>
      <c r="O84" s="236"/>
      <c r="P84" s="236"/>
      <c r="Q84" s="237"/>
    </row>
    <row r="85" spans="3:17" ht="20.399999999999999" customHeight="1">
      <c r="C85" s="171"/>
      <c r="D85" s="173"/>
      <c r="E85" s="284"/>
      <c r="F85" s="172"/>
      <c r="G85" s="173"/>
      <c r="H85" s="13"/>
      <c r="I85" s="284"/>
      <c r="J85" s="172"/>
      <c r="K85" s="173"/>
      <c r="L85" s="3" t="s">
        <v>80</v>
      </c>
      <c r="M85" s="4"/>
      <c r="N85" s="4"/>
      <c r="O85" s="4"/>
      <c r="P85" s="4"/>
      <c r="Q85" s="10"/>
    </row>
    <row r="86" spans="3:17" ht="20.399999999999999" customHeight="1">
      <c r="C86" s="171"/>
      <c r="D86" s="173"/>
      <c r="E86" s="284"/>
      <c r="F86" s="172"/>
      <c r="G86" s="173"/>
      <c r="H86" s="13"/>
      <c r="I86" s="284"/>
      <c r="J86" s="172"/>
      <c r="K86" s="173"/>
      <c r="L86" s="80"/>
      <c r="M86" s="4" t="s">
        <v>8</v>
      </c>
      <c r="N86" s="78"/>
      <c r="O86" s="4" t="s">
        <v>9</v>
      </c>
      <c r="P86" s="78"/>
      <c r="Q86" s="10" t="s">
        <v>10</v>
      </c>
    </row>
    <row r="87" spans="3:17" ht="20.399999999999999" customHeight="1">
      <c r="C87" s="171"/>
      <c r="D87" s="173"/>
      <c r="E87" s="284"/>
      <c r="F87" s="172"/>
      <c r="G87" s="173"/>
      <c r="H87" s="13"/>
      <c r="I87" s="284"/>
      <c r="J87" s="172"/>
      <c r="K87" s="173"/>
      <c r="L87" s="3" t="s">
        <v>81</v>
      </c>
      <c r="M87" s="4"/>
      <c r="N87" s="4"/>
      <c r="O87" s="4"/>
      <c r="P87" s="4"/>
      <c r="Q87" s="10"/>
    </row>
    <row r="88" spans="3:17" ht="20.399999999999999" customHeight="1">
      <c r="C88" s="171"/>
      <c r="D88" s="173"/>
      <c r="E88" s="284"/>
      <c r="F88" s="172"/>
      <c r="G88" s="173"/>
      <c r="H88" s="13"/>
      <c r="I88" s="285"/>
      <c r="J88" s="191"/>
      <c r="K88" s="192"/>
      <c r="L88" s="80"/>
      <c r="M88" s="4" t="s">
        <v>8</v>
      </c>
      <c r="N88" s="78"/>
      <c r="O88" s="4" t="s">
        <v>9</v>
      </c>
      <c r="P88" s="78"/>
      <c r="Q88" s="10" t="s">
        <v>10</v>
      </c>
    </row>
    <row r="89" spans="3:17" ht="20.399999999999999" customHeight="1">
      <c r="C89" s="190"/>
      <c r="D89" s="192"/>
      <c r="E89" s="285"/>
      <c r="F89" s="191"/>
      <c r="G89" s="192"/>
      <c r="H89" s="14"/>
      <c r="I89" s="193" t="s">
        <v>82</v>
      </c>
      <c r="J89" s="180"/>
      <c r="K89" s="194"/>
      <c r="L89" s="205"/>
      <c r="M89" s="200"/>
      <c r="N89" s="200"/>
      <c r="O89" s="200"/>
      <c r="P89" s="200"/>
      <c r="Q89" s="197"/>
    </row>
    <row r="90" spans="3:17" ht="20.399999999999999" customHeight="1">
      <c r="C90" s="228" t="s">
        <v>93</v>
      </c>
      <c r="D90" s="170"/>
      <c r="E90" s="145" t="s">
        <v>613</v>
      </c>
      <c r="F90" s="169"/>
      <c r="G90" s="170"/>
      <c r="H90" s="205" t="s">
        <v>94</v>
      </c>
      <c r="I90" s="200"/>
      <c r="J90" s="200"/>
      <c r="K90" s="200"/>
      <c r="L90" s="200"/>
      <c r="M90" s="200"/>
      <c r="N90" s="200"/>
      <c r="O90" s="200"/>
      <c r="P90" s="200"/>
      <c r="Q90" s="197"/>
    </row>
    <row r="91" spans="3:17" ht="20.399999999999999" customHeight="1">
      <c r="C91" s="171"/>
      <c r="D91" s="173"/>
      <c r="E91" s="284"/>
      <c r="F91" s="172"/>
      <c r="G91" s="173"/>
      <c r="H91" s="179" t="s">
        <v>95</v>
      </c>
      <c r="I91" s="180"/>
      <c r="J91" s="180"/>
      <c r="K91" s="180"/>
      <c r="L91" s="180"/>
      <c r="M91" s="180"/>
      <c r="N91" s="180"/>
      <c r="O91" s="180"/>
      <c r="P91" s="180"/>
      <c r="Q91" s="181"/>
    </row>
    <row r="92" spans="3:17" ht="20.399999999999999" customHeight="1">
      <c r="C92" s="171"/>
      <c r="D92" s="173"/>
      <c r="E92" s="284"/>
      <c r="F92" s="172"/>
      <c r="G92" s="173"/>
      <c r="H92" s="13"/>
      <c r="I92" s="390" t="s">
        <v>96</v>
      </c>
      <c r="J92" s="423"/>
      <c r="K92" s="391"/>
      <c r="L92" s="205"/>
      <c r="M92" s="200"/>
      <c r="N92" s="200"/>
      <c r="O92" s="221" t="s">
        <v>98</v>
      </c>
      <c r="P92" s="180"/>
      <c r="Q92" s="181"/>
    </row>
    <row r="93" spans="3:17" ht="20.399999999999999" customHeight="1">
      <c r="C93" s="171"/>
      <c r="D93" s="173"/>
      <c r="E93" s="285"/>
      <c r="F93" s="191"/>
      <c r="G93" s="192"/>
      <c r="H93" s="14"/>
      <c r="I93" s="390" t="s">
        <v>97</v>
      </c>
      <c r="J93" s="423"/>
      <c r="K93" s="391"/>
      <c r="L93" s="205"/>
      <c r="M93" s="200"/>
      <c r="N93" s="200"/>
      <c r="O93" s="221" t="s">
        <v>98</v>
      </c>
      <c r="P93" s="180"/>
      <c r="Q93" s="181"/>
    </row>
    <row r="94" spans="3:17" ht="20.399999999999999" customHeight="1">
      <c r="C94" s="171"/>
      <c r="D94" s="173"/>
      <c r="E94" s="499"/>
      <c r="F94" s="422"/>
      <c r="G94" s="390" t="s">
        <v>99</v>
      </c>
      <c r="H94" s="391"/>
      <c r="I94" s="390" t="s">
        <v>100</v>
      </c>
      <c r="J94" s="391"/>
      <c r="K94" s="390" t="s">
        <v>101</v>
      </c>
      <c r="L94" s="391"/>
      <c r="M94" s="390" t="s">
        <v>102</v>
      </c>
      <c r="N94" s="391"/>
      <c r="O94" s="390" t="s">
        <v>103</v>
      </c>
      <c r="P94" s="497"/>
      <c r="Q94" s="498"/>
    </row>
    <row r="95" spans="3:17" ht="20.399999999999999" customHeight="1">
      <c r="C95" s="171"/>
      <c r="D95" s="173"/>
      <c r="E95" s="193" t="s">
        <v>104</v>
      </c>
      <c r="F95" s="194"/>
      <c r="G95" s="205" t="s">
        <v>24</v>
      </c>
      <c r="H95" s="363"/>
      <c r="I95" s="205" t="s">
        <v>24</v>
      </c>
      <c r="J95" s="363"/>
      <c r="K95" s="84">
        <v>35.81</v>
      </c>
      <c r="L95" s="15" t="s">
        <v>75</v>
      </c>
      <c r="M95" s="364">
        <f>12+12</f>
        <v>24</v>
      </c>
      <c r="N95" s="496"/>
      <c r="O95" s="205" t="s">
        <v>114</v>
      </c>
      <c r="P95" s="200"/>
      <c r="Q95" s="197"/>
    </row>
    <row r="96" spans="3:17" ht="20.399999999999999" customHeight="1">
      <c r="C96" s="171"/>
      <c r="D96" s="173"/>
      <c r="E96" s="193" t="s">
        <v>105</v>
      </c>
      <c r="F96" s="194"/>
      <c r="G96" s="205" t="s">
        <v>24</v>
      </c>
      <c r="H96" s="363"/>
      <c r="I96" s="205" t="s">
        <v>24</v>
      </c>
      <c r="J96" s="363"/>
      <c r="K96" s="84">
        <v>42.21</v>
      </c>
      <c r="L96" s="15" t="s">
        <v>75</v>
      </c>
      <c r="M96" s="364">
        <f>12+18+12+9</f>
        <v>51</v>
      </c>
      <c r="N96" s="496"/>
      <c r="O96" s="205" t="s">
        <v>114</v>
      </c>
      <c r="P96" s="200"/>
      <c r="Q96" s="197"/>
    </row>
    <row r="97" spans="3:18" ht="20.399999999999999" customHeight="1">
      <c r="C97" s="171"/>
      <c r="D97" s="173"/>
      <c r="E97" s="193" t="s">
        <v>106</v>
      </c>
      <c r="F97" s="194"/>
      <c r="G97" s="205" t="s">
        <v>24</v>
      </c>
      <c r="H97" s="363"/>
      <c r="I97" s="205" t="s">
        <v>24</v>
      </c>
      <c r="J97" s="363"/>
      <c r="K97" s="85">
        <v>41.7</v>
      </c>
      <c r="L97" s="15" t="s">
        <v>75</v>
      </c>
      <c r="M97" s="364">
        <f>12</f>
        <v>12</v>
      </c>
      <c r="N97" s="496"/>
      <c r="O97" s="205" t="s">
        <v>114</v>
      </c>
      <c r="P97" s="200"/>
      <c r="Q97" s="197"/>
    </row>
    <row r="98" spans="3:18" ht="20.399999999999999" customHeight="1">
      <c r="C98" s="171"/>
      <c r="D98" s="173"/>
      <c r="E98" s="193" t="s">
        <v>107</v>
      </c>
      <c r="F98" s="194"/>
      <c r="G98" s="205" t="s">
        <v>24</v>
      </c>
      <c r="H98" s="363"/>
      <c r="I98" s="205" t="s">
        <v>24</v>
      </c>
      <c r="J98" s="363"/>
      <c r="K98" s="84">
        <v>48.68</v>
      </c>
      <c r="L98" s="15" t="s">
        <v>75</v>
      </c>
      <c r="M98" s="364">
        <f>20+28+9+30+31+12</f>
        <v>130</v>
      </c>
      <c r="N98" s="496"/>
      <c r="O98" s="205" t="s">
        <v>114</v>
      </c>
      <c r="P98" s="200"/>
      <c r="Q98" s="197"/>
    </row>
    <row r="99" spans="3:18" ht="20.399999999999999" customHeight="1">
      <c r="C99" s="171"/>
      <c r="D99" s="173"/>
      <c r="E99" s="193" t="s">
        <v>108</v>
      </c>
      <c r="F99" s="194"/>
      <c r="G99" s="205" t="s">
        <v>24</v>
      </c>
      <c r="H99" s="363"/>
      <c r="I99" s="205" t="s">
        <v>24</v>
      </c>
      <c r="J99" s="363"/>
      <c r="K99" s="84">
        <v>49.37</v>
      </c>
      <c r="L99" s="15" t="s">
        <v>75</v>
      </c>
      <c r="M99" s="364">
        <f>9</f>
        <v>9</v>
      </c>
      <c r="N99" s="496"/>
      <c r="O99" s="205" t="s">
        <v>114</v>
      </c>
      <c r="P99" s="200"/>
      <c r="Q99" s="197"/>
    </row>
    <row r="100" spans="3:18" ht="20.399999999999999" customHeight="1">
      <c r="C100" s="171"/>
      <c r="D100" s="173"/>
      <c r="E100" s="193" t="s">
        <v>109</v>
      </c>
      <c r="F100" s="194"/>
      <c r="G100" s="205" t="s">
        <v>24</v>
      </c>
      <c r="H100" s="363"/>
      <c r="I100" s="205" t="s">
        <v>24</v>
      </c>
      <c r="J100" s="363"/>
      <c r="K100" s="84">
        <v>53.65</v>
      </c>
      <c r="L100" s="15" t="s">
        <v>75</v>
      </c>
      <c r="M100" s="364">
        <f>11+8</f>
        <v>19</v>
      </c>
      <c r="N100" s="496"/>
      <c r="O100" s="205" t="s">
        <v>114</v>
      </c>
      <c r="P100" s="200"/>
      <c r="Q100" s="197"/>
    </row>
    <row r="101" spans="3:18" ht="20.399999999999999" customHeight="1">
      <c r="C101" s="171"/>
      <c r="D101" s="173"/>
      <c r="E101" s="193" t="s">
        <v>110</v>
      </c>
      <c r="F101" s="194"/>
      <c r="G101" s="205" t="s">
        <v>24</v>
      </c>
      <c r="H101" s="363"/>
      <c r="I101" s="205" t="s">
        <v>24</v>
      </c>
      <c r="J101" s="363"/>
      <c r="K101" s="84">
        <v>54.14</v>
      </c>
      <c r="L101" s="15" t="s">
        <v>75</v>
      </c>
      <c r="M101" s="364">
        <f>12</f>
        <v>12</v>
      </c>
      <c r="N101" s="496"/>
      <c r="O101" s="205" t="s">
        <v>114</v>
      </c>
      <c r="P101" s="200"/>
      <c r="Q101" s="197"/>
    </row>
    <row r="102" spans="3:18" ht="20.399999999999999" customHeight="1">
      <c r="C102" s="171"/>
      <c r="D102" s="173"/>
      <c r="E102" s="193" t="s">
        <v>111</v>
      </c>
      <c r="F102" s="194"/>
      <c r="G102" s="205" t="s">
        <v>24</v>
      </c>
      <c r="H102" s="363"/>
      <c r="I102" s="205" t="s">
        <v>24</v>
      </c>
      <c r="J102" s="363"/>
      <c r="K102" s="84">
        <v>55.97</v>
      </c>
      <c r="L102" s="15" t="s">
        <v>75</v>
      </c>
      <c r="M102" s="364">
        <f>4+16+4+3</f>
        <v>27</v>
      </c>
      <c r="N102" s="496"/>
      <c r="O102" s="205" t="s">
        <v>114</v>
      </c>
      <c r="P102" s="200"/>
      <c r="Q102" s="197"/>
    </row>
    <row r="103" spans="3:18" ht="20.399999999999999" customHeight="1">
      <c r="C103" s="171"/>
      <c r="D103" s="173"/>
      <c r="E103" s="193" t="s">
        <v>112</v>
      </c>
      <c r="F103" s="194"/>
      <c r="G103" s="205" t="s">
        <v>24</v>
      </c>
      <c r="H103" s="363"/>
      <c r="I103" s="205" t="s">
        <v>24</v>
      </c>
      <c r="J103" s="363"/>
      <c r="K103" s="84">
        <v>56.68</v>
      </c>
      <c r="L103" s="15" t="s">
        <v>75</v>
      </c>
      <c r="M103" s="364">
        <f>9</f>
        <v>9</v>
      </c>
      <c r="N103" s="496"/>
      <c r="O103" s="205" t="s">
        <v>114</v>
      </c>
      <c r="P103" s="200"/>
      <c r="Q103" s="197"/>
    </row>
    <row r="104" spans="3:18" ht="20.399999999999999" customHeight="1">
      <c r="C104" s="171"/>
      <c r="D104" s="173"/>
      <c r="E104" s="193" t="s">
        <v>113</v>
      </c>
      <c r="F104" s="194"/>
      <c r="G104" s="205" t="s">
        <v>24</v>
      </c>
      <c r="H104" s="363"/>
      <c r="I104" s="205" t="s">
        <v>24</v>
      </c>
      <c r="J104" s="363"/>
      <c r="K104" s="85">
        <v>61.4</v>
      </c>
      <c r="L104" s="15" t="s">
        <v>75</v>
      </c>
      <c r="M104" s="364">
        <f>12</f>
        <v>12</v>
      </c>
      <c r="N104" s="496"/>
      <c r="O104" s="205" t="s">
        <v>114</v>
      </c>
      <c r="P104" s="200"/>
      <c r="Q104" s="197"/>
    </row>
    <row r="105" spans="3:18" ht="20.399999999999999" customHeight="1">
      <c r="C105" s="228" t="s">
        <v>115</v>
      </c>
      <c r="D105" s="170"/>
      <c r="E105" s="145" t="s">
        <v>116</v>
      </c>
      <c r="F105" s="169"/>
      <c r="G105" s="170"/>
      <c r="H105" s="364">
        <v>53</v>
      </c>
      <c r="I105" s="492" t="s">
        <v>117</v>
      </c>
      <c r="J105" s="193" t="s">
        <v>118</v>
      </c>
      <c r="K105" s="180"/>
      <c r="L105" s="180"/>
      <c r="M105" s="180"/>
      <c r="N105" s="180"/>
      <c r="O105" s="364">
        <v>22</v>
      </c>
      <c r="P105" s="354"/>
      <c r="Q105" s="10" t="s">
        <v>117</v>
      </c>
      <c r="R105" s="86"/>
    </row>
    <row r="106" spans="3:18" ht="20.399999999999999" customHeight="1">
      <c r="C106" s="171"/>
      <c r="D106" s="173"/>
      <c r="E106" s="285"/>
      <c r="F106" s="191"/>
      <c r="G106" s="192"/>
      <c r="H106" s="364"/>
      <c r="I106" s="192"/>
      <c r="J106" s="193" t="s">
        <v>119</v>
      </c>
      <c r="K106" s="180"/>
      <c r="L106" s="180"/>
      <c r="M106" s="180"/>
      <c r="N106" s="180"/>
      <c r="O106" s="364">
        <v>29</v>
      </c>
      <c r="P106" s="354"/>
      <c r="Q106" s="10" t="s">
        <v>117</v>
      </c>
    </row>
    <row r="107" spans="3:18" ht="20.399999999999999" customHeight="1">
      <c r="C107" s="171"/>
      <c r="D107" s="173"/>
      <c r="E107" s="145" t="s">
        <v>120</v>
      </c>
      <c r="F107" s="169"/>
      <c r="G107" s="170"/>
      <c r="H107" s="493">
        <v>2</v>
      </c>
      <c r="I107" s="492" t="s">
        <v>117</v>
      </c>
      <c r="J107" s="193" t="s">
        <v>121</v>
      </c>
      <c r="K107" s="180"/>
      <c r="L107" s="180"/>
      <c r="M107" s="180"/>
      <c r="N107" s="180"/>
      <c r="O107" s="364">
        <v>0</v>
      </c>
      <c r="P107" s="354"/>
      <c r="Q107" s="10" t="s">
        <v>117</v>
      </c>
    </row>
    <row r="108" spans="3:18" ht="20.399999999999999" customHeight="1">
      <c r="C108" s="171"/>
      <c r="D108" s="173"/>
      <c r="E108" s="285"/>
      <c r="F108" s="191"/>
      <c r="G108" s="192"/>
      <c r="H108" s="494"/>
      <c r="I108" s="192"/>
      <c r="J108" s="193" t="s">
        <v>122</v>
      </c>
      <c r="K108" s="180"/>
      <c r="L108" s="180"/>
      <c r="M108" s="180"/>
      <c r="N108" s="180"/>
      <c r="O108" s="364">
        <v>2</v>
      </c>
      <c r="P108" s="354"/>
      <c r="Q108" s="10" t="s">
        <v>117</v>
      </c>
    </row>
    <row r="109" spans="3:18" ht="20.399999999999999" customHeight="1">
      <c r="C109" s="171"/>
      <c r="D109" s="173"/>
      <c r="E109" s="145" t="s">
        <v>123</v>
      </c>
      <c r="F109" s="169"/>
      <c r="G109" s="170"/>
      <c r="H109" s="493">
        <v>3</v>
      </c>
      <c r="I109" s="492" t="s">
        <v>117</v>
      </c>
      <c r="J109" s="193" t="s">
        <v>124</v>
      </c>
      <c r="K109" s="180"/>
      <c r="L109" s="180"/>
      <c r="M109" s="180"/>
      <c r="N109" s="180"/>
      <c r="O109" s="364">
        <v>0</v>
      </c>
      <c r="P109" s="354"/>
      <c r="Q109" s="10" t="s">
        <v>117</v>
      </c>
    </row>
    <row r="110" spans="3:18" ht="20.399999999999999" customHeight="1">
      <c r="C110" s="171"/>
      <c r="D110" s="173"/>
      <c r="E110" s="284"/>
      <c r="F110" s="172"/>
      <c r="G110" s="173"/>
      <c r="H110" s="495"/>
      <c r="I110" s="173"/>
      <c r="J110" s="193" t="s">
        <v>125</v>
      </c>
      <c r="K110" s="180"/>
      <c r="L110" s="180"/>
      <c r="M110" s="180"/>
      <c r="N110" s="180"/>
      <c r="O110" s="364">
        <v>0</v>
      </c>
      <c r="P110" s="354"/>
      <c r="Q110" s="10" t="s">
        <v>117</v>
      </c>
    </row>
    <row r="111" spans="3:18" ht="20.399999999999999" customHeight="1">
      <c r="C111" s="171"/>
      <c r="D111" s="173"/>
      <c r="E111" s="284"/>
      <c r="F111" s="172"/>
      <c r="G111" s="173"/>
      <c r="H111" s="495"/>
      <c r="I111" s="173"/>
      <c r="J111" s="193" t="s">
        <v>126</v>
      </c>
      <c r="K111" s="180"/>
      <c r="L111" s="180"/>
      <c r="M111" s="180"/>
      <c r="N111" s="180"/>
      <c r="O111" s="364">
        <v>0</v>
      </c>
      <c r="P111" s="354"/>
      <c r="Q111" s="10" t="s">
        <v>117</v>
      </c>
    </row>
    <row r="112" spans="3:18" ht="20.399999999999999" customHeight="1">
      <c r="C112" s="171"/>
      <c r="D112" s="173"/>
      <c r="E112" s="285"/>
      <c r="F112" s="191"/>
      <c r="G112" s="192"/>
      <c r="H112" s="494"/>
      <c r="I112" s="192"/>
      <c r="J112" s="193" t="s">
        <v>127</v>
      </c>
      <c r="K112" s="180"/>
      <c r="L112" s="180"/>
      <c r="M112" s="180"/>
      <c r="N112" s="180"/>
      <c r="O112" s="364">
        <v>3</v>
      </c>
      <c r="P112" s="354"/>
      <c r="Q112" s="10" t="s">
        <v>117</v>
      </c>
    </row>
    <row r="113" spans="3:17" ht="20.399999999999999" customHeight="1">
      <c r="C113" s="171"/>
      <c r="D113" s="173"/>
      <c r="E113" s="193" t="s">
        <v>128</v>
      </c>
      <c r="F113" s="180"/>
      <c r="G113" s="194"/>
      <c r="H113" s="205" t="s">
        <v>79</v>
      </c>
      <c r="I113" s="200"/>
      <c r="J113" s="200"/>
      <c r="K113" s="200"/>
      <c r="L113" s="200"/>
      <c r="M113" s="200"/>
      <c r="N113" s="200"/>
      <c r="O113" s="200"/>
      <c r="P113" s="200"/>
      <c r="Q113" s="197"/>
    </row>
    <row r="114" spans="3:17" ht="20.399999999999999" customHeight="1">
      <c r="C114" s="171"/>
      <c r="D114" s="173"/>
      <c r="E114" s="145" t="s">
        <v>129</v>
      </c>
      <c r="F114" s="169"/>
      <c r="G114" s="170"/>
      <c r="H114" s="160" t="s">
        <v>79</v>
      </c>
      <c r="I114" s="161"/>
      <c r="J114" s="161"/>
      <c r="K114" s="161"/>
      <c r="L114" s="161"/>
      <c r="M114" s="161"/>
      <c r="N114" s="161"/>
      <c r="O114" s="161"/>
      <c r="P114" s="161"/>
      <c r="Q114" s="162"/>
    </row>
    <row r="115" spans="3:17" ht="20.399999999999999" customHeight="1">
      <c r="C115" s="171"/>
      <c r="D115" s="173"/>
      <c r="E115" s="285"/>
      <c r="F115" s="191"/>
      <c r="G115" s="192"/>
      <c r="H115" s="166"/>
      <c r="I115" s="167"/>
      <c r="J115" s="167"/>
      <c r="K115" s="167"/>
      <c r="L115" s="167"/>
      <c r="M115" s="167"/>
      <c r="N115" s="167"/>
      <c r="O115" s="167"/>
      <c r="P115" s="167"/>
      <c r="Q115" s="168"/>
    </row>
    <row r="116" spans="3:17" ht="20.399999999999999" customHeight="1">
      <c r="C116" s="190"/>
      <c r="D116" s="192"/>
      <c r="E116" s="193" t="s">
        <v>130</v>
      </c>
      <c r="F116" s="180"/>
      <c r="G116" s="194"/>
      <c r="H116" s="238" t="s">
        <v>692</v>
      </c>
      <c r="I116" s="236"/>
      <c r="J116" s="236"/>
      <c r="K116" s="236"/>
      <c r="L116" s="236"/>
      <c r="M116" s="236"/>
      <c r="N116" s="236"/>
      <c r="O116" s="236"/>
      <c r="P116" s="236"/>
      <c r="Q116" s="237"/>
    </row>
    <row r="117" spans="3:17" ht="20.399999999999999" customHeight="1">
      <c r="C117" s="228" t="s">
        <v>131</v>
      </c>
      <c r="D117" s="170"/>
      <c r="E117" s="193" t="s">
        <v>132</v>
      </c>
      <c r="F117" s="180"/>
      <c r="G117" s="194"/>
      <c r="H117" s="205" t="s">
        <v>79</v>
      </c>
      <c r="I117" s="200"/>
      <c r="J117" s="200"/>
      <c r="K117" s="200"/>
      <c r="L117" s="200"/>
      <c r="M117" s="200"/>
      <c r="N117" s="200"/>
      <c r="O117" s="200"/>
      <c r="P117" s="200"/>
      <c r="Q117" s="197"/>
    </row>
    <row r="118" spans="3:17" ht="20.399999999999999" customHeight="1">
      <c r="C118" s="171"/>
      <c r="D118" s="173"/>
      <c r="E118" s="193" t="s">
        <v>133</v>
      </c>
      <c r="F118" s="180"/>
      <c r="G118" s="194"/>
      <c r="H118" s="205" t="s">
        <v>79</v>
      </c>
      <c r="I118" s="200"/>
      <c r="J118" s="200"/>
      <c r="K118" s="200"/>
      <c r="L118" s="200"/>
      <c r="M118" s="200"/>
      <c r="N118" s="200"/>
      <c r="O118" s="200"/>
      <c r="P118" s="200"/>
      <c r="Q118" s="197"/>
    </row>
    <row r="119" spans="3:17" ht="20.399999999999999" customHeight="1">
      <c r="C119" s="171"/>
      <c r="D119" s="173"/>
      <c r="E119" s="193" t="s">
        <v>134</v>
      </c>
      <c r="F119" s="180"/>
      <c r="G119" s="194"/>
      <c r="H119" s="205" t="s">
        <v>79</v>
      </c>
      <c r="I119" s="200"/>
      <c r="J119" s="200"/>
      <c r="K119" s="200"/>
      <c r="L119" s="200"/>
      <c r="M119" s="200"/>
      <c r="N119" s="200"/>
      <c r="O119" s="200"/>
      <c r="P119" s="200"/>
      <c r="Q119" s="197"/>
    </row>
    <row r="120" spans="3:17" ht="20.399999999999999" customHeight="1">
      <c r="C120" s="171"/>
      <c r="D120" s="173"/>
      <c r="E120" s="193" t="s">
        <v>135</v>
      </c>
      <c r="F120" s="180"/>
      <c r="G120" s="194"/>
      <c r="H120" s="205" t="s">
        <v>79</v>
      </c>
      <c r="I120" s="200"/>
      <c r="J120" s="200"/>
      <c r="K120" s="200"/>
      <c r="L120" s="200"/>
      <c r="M120" s="200"/>
      <c r="N120" s="200"/>
      <c r="O120" s="200"/>
      <c r="P120" s="200"/>
      <c r="Q120" s="197"/>
    </row>
    <row r="121" spans="3:17" ht="20.399999999999999" customHeight="1">
      <c r="C121" s="171"/>
      <c r="D121" s="173"/>
      <c r="E121" s="193" t="s">
        <v>136</v>
      </c>
      <c r="F121" s="180"/>
      <c r="G121" s="194"/>
      <c r="H121" s="205" t="s">
        <v>79</v>
      </c>
      <c r="I121" s="200"/>
      <c r="J121" s="200"/>
      <c r="K121" s="200"/>
      <c r="L121" s="200"/>
      <c r="M121" s="200"/>
      <c r="N121" s="200"/>
      <c r="O121" s="200"/>
      <c r="P121" s="200"/>
      <c r="Q121" s="197"/>
    </row>
    <row r="122" spans="3:17" ht="20.399999999999999" customHeight="1">
      <c r="C122" s="190"/>
      <c r="D122" s="192"/>
      <c r="E122" s="193" t="s">
        <v>137</v>
      </c>
      <c r="F122" s="180"/>
      <c r="G122" s="194"/>
      <c r="H122" s="205" t="s">
        <v>79</v>
      </c>
      <c r="I122" s="200"/>
      <c r="J122" s="200"/>
      <c r="K122" s="200"/>
      <c r="L122" s="200"/>
      <c r="M122" s="200"/>
      <c r="N122" s="200"/>
      <c r="O122" s="200"/>
      <c r="P122" s="200"/>
      <c r="Q122" s="197"/>
    </row>
    <row r="123" spans="3:17" ht="20.399999999999999" customHeight="1">
      <c r="C123" s="135" t="s">
        <v>167</v>
      </c>
      <c r="D123" s="146"/>
      <c r="E123" s="193" t="s">
        <v>138</v>
      </c>
      <c r="F123" s="180"/>
      <c r="G123" s="194"/>
      <c r="H123" s="205" t="s">
        <v>583</v>
      </c>
      <c r="I123" s="200"/>
      <c r="J123" s="200"/>
      <c r="K123" s="200"/>
      <c r="L123" s="200"/>
      <c r="M123" s="200"/>
      <c r="N123" s="200"/>
      <c r="O123" s="200"/>
      <c r="P123" s="200"/>
      <c r="Q123" s="197"/>
    </row>
    <row r="124" spans="3:17" ht="20.399999999999999" customHeight="1">
      <c r="C124" s="137"/>
      <c r="D124" s="156"/>
      <c r="E124" s="193" t="s">
        <v>139</v>
      </c>
      <c r="F124" s="180"/>
      <c r="G124" s="194"/>
      <c r="H124" s="205" t="s">
        <v>584</v>
      </c>
      <c r="I124" s="200"/>
      <c r="J124" s="200"/>
      <c r="K124" s="200"/>
      <c r="L124" s="200"/>
      <c r="M124" s="200"/>
      <c r="N124" s="200"/>
      <c r="O124" s="200"/>
      <c r="P124" s="200"/>
      <c r="Q124" s="197"/>
    </row>
    <row r="125" spans="3:17" ht="20.399999999999999" customHeight="1">
      <c r="C125" s="137"/>
      <c r="D125" s="156"/>
      <c r="E125" s="193" t="s">
        <v>100</v>
      </c>
      <c r="F125" s="180"/>
      <c r="G125" s="194"/>
      <c r="H125" s="205" t="s">
        <v>585</v>
      </c>
      <c r="I125" s="200"/>
      <c r="J125" s="200"/>
      <c r="K125" s="200"/>
      <c r="L125" s="200"/>
      <c r="M125" s="200"/>
      <c r="N125" s="200"/>
      <c r="O125" s="200"/>
      <c r="P125" s="200"/>
      <c r="Q125" s="197"/>
    </row>
    <row r="126" spans="3:17" ht="20.399999999999999" customHeight="1">
      <c r="C126" s="137"/>
      <c r="D126" s="156"/>
      <c r="E126" s="179" t="s">
        <v>127</v>
      </c>
      <c r="F126" s="169"/>
      <c r="G126" s="170"/>
      <c r="H126" s="367" t="s">
        <v>140</v>
      </c>
      <c r="I126" s="365"/>
      <c r="J126" s="365"/>
      <c r="K126" s="365"/>
      <c r="L126" s="365"/>
      <c r="M126" s="365"/>
      <c r="N126" s="365"/>
      <c r="O126" s="365"/>
      <c r="P126" s="356"/>
      <c r="Q126" s="368"/>
    </row>
    <row r="127" spans="3:17" ht="20.399999999999999" customHeight="1">
      <c r="C127" s="157"/>
      <c r="D127" s="159"/>
      <c r="E127" s="166"/>
      <c r="F127" s="167"/>
      <c r="G127" s="186"/>
      <c r="H127" s="205" t="s">
        <v>79</v>
      </c>
      <c r="I127" s="200"/>
      <c r="J127" s="200"/>
      <c r="K127" s="200"/>
      <c r="L127" s="200"/>
      <c r="M127" s="200"/>
      <c r="N127" s="200"/>
      <c r="O127" s="200"/>
      <c r="P127" s="200"/>
      <c r="Q127" s="197"/>
    </row>
    <row r="128" spans="3:17" ht="37.200000000000003" customHeight="1" thickBot="1">
      <c r="C128" s="206" t="s">
        <v>127</v>
      </c>
      <c r="D128" s="208"/>
      <c r="E128" s="132"/>
      <c r="F128" s="133"/>
      <c r="G128" s="133"/>
      <c r="H128" s="133"/>
      <c r="I128" s="133"/>
      <c r="J128" s="133"/>
      <c r="K128" s="133"/>
      <c r="L128" s="133"/>
      <c r="M128" s="133"/>
      <c r="N128" s="133"/>
      <c r="O128" s="133"/>
      <c r="P128" s="133"/>
      <c r="Q128" s="134"/>
    </row>
    <row r="130" spans="2:17" s="16" customFormat="1" ht="20.399999999999999" customHeight="1">
      <c r="B130" s="16">
        <v>4</v>
      </c>
      <c r="C130" s="16" t="s">
        <v>141</v>
      </c>
    </row>
    <row r="131" spans="2:17" s="16" customFormat="1" ht="20.399999999999999" customHeight="1" thickBot="1">
      <c r="C131" s="16" t="s">
        <v>142</v>
      </c>
    </row>
    <row r="132" spans="2:17" ht="20.399999999999999" customHeight="1">
      <c r="C132" s="212" t="s">
        <v>143</v>
      </c>
      <c r="D132" s="213"/>
      <c r="E132" s="213"/>
      <c r="F132" s="213"/>
      <c r="G132" s="213"/>
      <c r="H132" s="213"/>
      <c r="I132" s="214"/>
      <c r="J132" s="488" t="s">
        <v>144</v>
      </c>
      <c r="K132" s="489"/>
      <c r="L132" s="489"/>
      <c r="M132" s="489"/>
      <c r="N132" s="489"/>
      <c r="O132" s="489"/>
      <c r="P132" s="490"/>
      <c r="Q132" s="491"/>
    </row>
    <row r="133" spans="2:17" ht="20.399999999999999" customHeight="1">
      <c r="C133" s="190"/>
      <c r="D133" s="191"/>
      <c r="E133" s="191"/>
      <c r="F133" s="191"/>
      <c r="G133" s="191"/>
      <c r="H133" s="191"/>
      <c r="I133" s="192"/>
      <c r="J133" s="365"/>
      <c r="K133" s="365"/>
      <c r="L133" s="365"/>
      <c r="M133" s="365"/>
      <c r="N133" s="365"/>
      <c r="O133" s="365"/>
      <c r="P133" s="356"/>
      <c r="Q133" s="368"/>
    </row>
    <row r="134" spans="2:17" ht="60" customHeight="1">
      <c r="C134" s="270" t="s">
        <v>145</v>
      </c>
      <c r="D134" s="172"/>
      <c r="E134" s="172"/>
      <c r="F134" s="172"/>
      <c r="G134" s="172"/>
      <c r="H134" s="172"/>
      <c r="I134" s="173"/>
      <c r="J134" s="367" t="s">
        <v>614</v>
      </c>
      <c r="K134" s="367"/>
      <c r="L134" s="367"/>
      <c r="M134" s="367"/>
      <c r="N134" s="367"/>
      <c r="O134" s="367"/>
      <c r="P134" s="195"/>
      <c r="Q134" s="465"/>
    </row>
    <row r="135" spans="2:17" ht="63" customHeight="1">
      <c r="C135" s="190"/>
      <c r="D135" s="191"/>
      <c r="E135" s="191"/>
      <c r="F135" s="191"/>
      <c r="G135" s="191"/>
      <c r="H135" s="191"/>
      <c r="I135" s="192"/>
      <c r="J135" s="367"/>
      <c r="K135" s="367"/>
      <c r="L135" s="367"/>
      <c r="M135" s="367"/>
      <c r="N135" s="367"/>
      <c r="O135" s="367"/>
      <c r="P135" s="195"/>
      <c r="Q135" s="465"/>
    </row>
    <row r="136" spans="2:17" ht="20.399999999999999" customHeight="1">
      <c r="C136" s="204" t="s">
        <v>146</v>
      </c>
      <c r="D136" s="180"/>
      <c r="E136" s="180"/>
      <c r="F136" s="180"/>
      <c r="G136" s="180"/>
      <c r="H136" s="180"/>
      <c r="I136" s="194"/>
      <c r="J136" s="205" t="s">
        <v>151</v>
      </c>
      <c r="K136" s="200"/>
      <c r="L136" s="200"/>
      <c r="M136" s="200"/>
      <c r="N136" s="200"/>
      <c r="O136" s="200"/>
      <c r="P136" s="200"/>
      <c r="Q136" s="197"/>
    </row>
    <row r="137" spans="2:17" ht="20.399999999999999" customHeight="1">
      <c r="C137" s="204" t="s">
        <v>147</v>
      </c>
      <c r="D137" s="180"/>
      <c r="E137" s="180"/>
      <c r="F137" s="180"/>
      <c r="G137" s="180"/>
      <c r="H137" s="180"/>
      <c r="I137" s="194"/>
      <c r="J137" s="205" t="s">
        <v>151</v>
      </c>
      <c r="K137" s="200"/>
      <c r="L137" s="200"/>
      <c r="M137" s="200"/>
      <c r="N137" s="200"/>
      <c r="O137" s="200"/>
      <c r="P137" s="200"/>
      <c r="Q137" s="197"/>
    </row>
    <row r="138" spans="2:17" ht="20.399999999999999" customHeight="1">
      <c r="C138" s="204" t="s">
        <v>148</v>
      </c>
      <c r="D138" s="180"/>
      <c r="E138" s="180"/>
      <c r="F138" s="180"/>
      <c r="G138" s="180"/>
      <c r="H138" s="180"/>
      <c r="I138" s="194"/>
      <c r="J138" s="205" t="s">
        <v>151</v>
      </c>
      <c r="K138" s="200"/>
      <c r="L138" s="200"/>
      <c r="M138" s="200"/>
      <c r="N138" s="200"/>
      <c r="O138" s="200"/>
      <c r="P138" s="200"/>
      <c r="Q138" s="197"/>
    </row>
    <row r="139" spans="2:17" ht="20.399999999999999" customHeight="1">
      <c r="C139" s="204" t="s">
        <v>149</v>
      </c>
      <c r="D139" s="180"/>
      <c r="E139" s="180"/>
      <c r="F139" s="180"/>
      <c r="G139" s="180"/>
      <c r="H139" s="180"/>
      <c r="I139" s="194"/>
      <c r="J139" s="205" t="s">
        <v>151</v>
      </c>
      <c r="K139" s="200"/>
      <c r="L139" s="200"/>
      <c r="M139" s="200"/>
      <c r="N139" s="200"/>
      <c r="O139" s="200"/>
      <c r="P139" s="200"/>
      <c r="Q139" s="197"/>
    </row>
    <row r="140" spans="2:17" ht="20.399999999999999" customHeight="1">
      <c r="C140" s="204" t="s">
        <v>586</v>
      </c>
      <c r="D140" s="180"/>
      <c r="E140" s="180"/>
      <c r="F140" s="180"/>
      <c r="G140" s="180"/>
      <c r="H140" s="180"/>
      <c r="I140" s="194"/>
      <c r="J140" s="205" t="s">
        <v>151</v>
      </c>
      <c r="K140" s="200"/>
      <c r="L140" s="200"/>
      <c r="M140" s="200"/>
      <c r="N140" s="200"/>
      <c r="O140" s="200"/>
      <c r="P140" s="200"/>
      <c r="Q140" s="197"/>
    </row>
    <row r="141" spans="2:17" ht="20.399999999999999" customHeight="1" thickBot="1">
      <c r="C141" s="206" t="s">
        <v>150</v>
      </c>
      <c r="D141" s="207"/>
      <c r="E141" s="207"/>
      <c r="F141" s="207"/>
      <c r="G141" s="207"/>
      <c r="H141" s="207"/>
      <c r="I141" s="208"/>
      <c r="J141" s="209" t="s">
        <v>151</v>
      </c>
      <c r="K141" s="210"/>
      <c r="L141" s="210"/>
      <c r="M141" s="210"/>
      <c r="N141" s="210"/>
      <c r="O141" s="210"/>
      <c r="P141" s="210"/>
      <c r="Q141" s="211"/>
    </row>
    <row r="143" spans="2:17" s="16" customFormat="1" ht="20.399999999999999" customHeight="1" thickBot="1">
      <c r="C143" s="16" t="s">
        <v>587</v>
      </c>
    </row>
    <row r="144" spans="2:17" ht="20.399999999999999" customHeight="1">
      <c r="C144" s="244" t="s">
        <v>152</v>
      </c>
      <c r="D144" s="245"/>
      <c r="E144" s="245"/>
      <c r="F144" s="246"/>
      <c r="G144" s="291" t="s">
        <v>153</v>
      </c>
      <c r="H144" s="223"/>
      <c r="I144" s="223"/>
      <c r="J144" s="223"/>
      <c r="K144" s="224"/>
      <c r="L144" s="225" t="s">
        <v>162</v>
      </c>
      <c r="M144" s="226"/>
      <c r="N144" s="226"/>
      <c r="O144" s="226"/>
      <c r="P144" s="226"/>
      <c r="Q144" s="227"/>
    </row>
    <row r="145" spans="3:17" ht="20.399999999999999" customHeight="1">
      <c r="C145" s="137"/>
      <c r="D145" s="138"/>
      <c r="E145" s="138"/>
      <c r="F145" s="156"/>
      <c r="G145" s="193" t="s">
        <v>154</v>
      </c>
      <c r="H145" s="180"/>
      <c r="I145" s="180"/>
      <c r="J145" s="180"/>
      <c r="K145" s="194"/>
      <c r="L145" s="205" t="s">
        <v>162</v>
      </c>
      <c r="M145" s="200"/>
      <c r="N145" s="200"/>
      <c r="O145" s="200"/>
      <c r="P145" s="200"/>
      <c r="Q145" s="197"/>
    </row>
    <row r="146" spans="3:17" ht="20.399999999999999" customHeight="1">
      <c r="C146" s="137"/>
      <c r="D146" s="138"/>
      <c r="E146" s="138"/>
      <c r="F146" s="156"/>
      <c r="G146" s="193" t="s">
        <v>155</v>
      </c>
      <c r="H146" s="180"/>
      <c r="I146" s="180"/>
      <c r="J146" s="180"/>
      <c r="K146" s="194"/>
      <c r="L146" s="205" t="s">
        <v>162</v>
      </c>
      <c r="M146" s="200"/>
      <c r="N146" s="200"/>
      <c r="O146" s="200"/>
      <c r="P146" s="200"/>
      <c r="Q146" s="197"/>
    </row>
    <row r="147" spans="3:17" ht="20.399999999999999" customHeight="1">
      <c r="C147" s="137"/>
      <c r="D147" s="138"/>
      <c r="E147" s="138"/>
      <c r="F147" s="156"/>
      <c r="G147" s="193" t="s">
        <v>156</v>
      </c>
      <c r="H147" s="180"/>
      <c r="I147" s="180"/>
      <c r="J147" s="180"/>
      <c r="K147" s="194"/>
      <c r="L147" s="205" t="s">
        <v>79</v>
      </c>
      <c r="M147" s="200"/>
      <c r="N147" s="200"/>
      <c r="O147" s="200"/>
      <c r="P147" s="200"/>
      <c r="Q147" s="197"/>
    </row>
    <row r="148" spans="3:17" ht="20.399999999999999" customHeight="1">
      <c r="C148" s="137"/>
      <c r="D148" s="138"/>
      <c r="E148" s="138"/>
      <c r="F148" s="156"/>
      <c r="G148" s="193" t="s">
        <v>157</v>
      </c>
      <c r="H148" s="180"/>
      <c r="I148" s="180"/>
      <c r="J148" s="180"/>
      <c r="K148" s="194"/>
      <c r="L148" s="205" t="s">
        <v>162</v>
      </c>
      <c r="M148" s="200"/>
      <c r="N148" s="200"/>
      <c r="O148" s="200"/>
      <c r="P148" s="200"/>
      <c r="Q148" s="197"/>
    </row>
    <row r="149" spans="3:17" ht="20.399999999999999" customHeight="1">
      <c r="C149" s="137"/>
      <c r="D149" s="138"/>
      <c r="E149" s="138"/>
      <c r="F149" s="156"/>
      <c r="G149" s="193" t="s">
        <v>158</v>
      </c>
      <c r="H149" s="180"/>
      <c r="I149" s="180"/>
      <c r="J149" s="180"/>
      <c r="K149" s="194"/>
      <c r="L149" s="205" t="s">
        <v>79</v>
      </c>
      <c r="M149" s="200"/>
      <c r="N149" s="200"/>
      <c r="O149" s="200"/>
      <c r="P149" s="200"/>
      <c r="Q149" s="197"/>
    </row>
    <row r="150" spans="3:17" ht="20.399999999999999" customHeight="1">
      <c r="C150" s="137"/>
      <c r="D150" s="138"/>
      <c r="E150" s="138"/>
      <c r="F150" s="156"/>
      <c r="G150" s="193" t="s">
        <v>159</v>
      </c>
      <c r="H150" s="180"/>
      <c r="I150" s="180"/>
      <c r="J150" s="180"/>
      <c r="K150" s="194"/>
      <c r="L150" s="205" t="s">
        <v>79</v>
      </c>
      <c r="M150" s="200"/>
      <c r="N150" s="200"/>
      <c r="O150" s="200"/>
      <c r="P150" s="200"/>
      <c r="Q150" s="197"/>
    </row>
    <row r="151" spans="3:17" ht="20.399999999999999" customHeight="1">
      <c r="C151" s="137"/>
      <c r="D151" s="138"/>
      <c r="E151" s="138"/>
      <c r="F151" s="156"/>
      <c r="G151" s="193" t="s">
        <v>160</v>
      </c>
      <c r="H151" s="180"/>
      <c r="I151" s="180"/>
      <c r="J151" s="180"/>
      <c r="K151" s="194"/>
      <c r="L151" s="205" t="s">
        <v>162</v>
      </c>
      <c r="M151" s="200"/>
      <c r="N151" s="200"/>
      <c r="O151" s="200"/>
      <c r="P151" s="200"/>
      <c r="Q151" s="197"/>
    </row>
    <row r="152" spans="3:17" ht="20.399999999999999" customHeight="1">
      <c r="C152" s="137"/>
      <c r="D152" s="138"/>
      <c r="E152" s="138"/>
      <c r="F152" s="156"/>
      <c r="G152" s="193" t="s">
        <v>588</v>
      </c>
      <c r="H152" s="180"/>
      <c r="I152" s="180"/>
      <c r="J152" s="180"/>
      <c r="K152" s="194"/>
      <c r="L152" s="205" t="s">
        <v>79</v>
      </c>
      <c r="M152" s="200"/>
      <c r="N152" s="200"/>
      <c r="O152" s="200"/>
      <c r="P152" s="200"/>
      <c r="Q152" s="197"/>
    </row>
    <row r="153" spans="3:17" ht="20.399999999999999" customHeight="1">
      <c r="C153" s="137"/>
      <c r="D153" s="138"/>
      <c r="E153" s="138"/>
      <c r="F153" s="156"/>
      <c r="G153" s="193" t="s">
        <v>161</v>
      </c>
      <c r="H153" s="180"/>
      <c r="I153" s="180"/>
      <c r="J153" s="180"/>
      <c r="K153" s="194"/>
      <c r="L153" s="205" t="s">
        <v>162</v>
      </c>
      <c r="M153" s="200"/>
      <c r="N153" s="200"/>
      <c r="O153" s="200"/>
      <c r="P153" s="200"/>
      <c r="Q153" s="197"/>
    </row>
    <row r="154" spans="3:17" ht="20.399999999999999" customHeight="1">
      <c r="C154" s="137"/>
      <c r="D154" s="138"/>
      <c r="E154" s="138"/>
      <c r="F154" s="156"/>
      <c r="G154" s="179" t="s">
        <v>163</v>
      </c>
      <c r="H154" s="169"/>
      <c r="I154" s="170"/>
      <c r="J154" s="3" t="s">
        <v>164</v>
      </c>
      <c r="K154" s="15"/>
      <c r="L154" s="205" t="s">
        <v>162</v>
      </c>
      <c r="M154" s="200"/>
      <c r="N154" s="200"/>
      <c r="O154" s="200"/>
      <c r="P154" s="200"/>
      <c r="Q154" s="197"/>
    </row>
    <row r="155" spans="3:17" ht="20.399999999999999" customHeight="1">
      <c r="C155" s="137"/>
      <c r="D155" s="138"/>
      <c r="E155" s="138"/>
      <c r="F155" s="156"/>
      <c r="G155" s="285"/>
      <c r="H155" s="191"/>
      <c r="I155" s="192"/>
      <c r="J155" s="3" t="s">
        <v>165</v>
      </c>
      <c r="K155" s="15"/>
      <c r="L155" s="205" t="s">
        <v>162</v>
      </c>
      <c r="M155" s="200"/>
      <c r="N155" s="200"/>
      <c r="O155" s="200"/>
      <c r="P155" s="200"/>
      <c r="Q155" s="197"/>
    </row>
    <row r="156" spans="3:17" ht="20.399999999999999" customHeight="1">
      <c r="C156" s="137"/>
      <c r="D156" s="138"/>
      <c r="E156" s="138"/>
      <c r="F156" s="156"/>
      <c r="G156" s="145" t="s">
        <v>166</v>
      </c>
      <c r="H156" s="136"/>
      <c r="I156" s="146"/>
      <c r="J156" s="3" t="s">
        <v>168</v>
      </c>
      <c r="K156" s="15"/>
      <c r="L156" s="205" t="s">
        <v>79</v>
      </c>
      <c r="M156" s="200"/>
      <c r="N156" s="200"/>
      <c r="O156" s="200"/>
      <c r="P156" s="200"/>
      <c r="Q156" s="197"/>
    </row>
    <row r="157" spans="3:17" ht="20.399999999999999" customHeight="1">
      <c r="C157" s="137"/>
      <c r="D157" s="138"/>
      <c r="E157" s="138"/>
      <c r="F157" s="156"/>
      <c r="G157" s="265"/>
      <c r="H157" s="138"/>
      <c r="I157" s="156"/>
      <c r="J157" s="3" t="s">
        <v>169</v>
      </c>
      <c r="K157" s="15"/>
      <c r="L157" s="205" t="s">
        <v>162</v>
      </c>
      <c r="M157" s="200"/>
      <c r="N157" s="200"/>
      <c r="O157" s="200"/>
      <c r="P157" s="200"/>
      <c r="Q157" s="197"/>
    </row>
    <row r="158" spans="3:17" ht="20.399999999999999" customHeight="1">
      <c r="C158" s="137"/>
      <c r="D158" s="138"/>
      <c r="E158" s="138"/>
      <c r="F158" s="156"/>
      <c r="G158" s="265"/>
      <c r="H158" s="138"/>
      <c r="I158" s="156"/>
      <c r="J158" s="3" t="s">
        <v>165</v>
      </c>
      <c r="K158" s="15"/>
      <c r="L158" s="205" t="s">
        <v>162</v>
      </c>
      <c r="M158" s="200"/>
      <c r="N158" s="200"/>
      <c r="O158" s="200"/>
      <c r="P158" s="200"/>
      <c r="Q158" s="197"/>
    </row>
    <row r="159" spans="3:17" ht="20.399999999999999" customHeight="1">
      <c r="C159" s="137"/>
      <c r="D159" s="138"/>
      <c r="E159" s="138"/>
      <c r="F159" s="156"/>
      <c r="G159" s="266"/>
      <c r="H159" s="158"/>
      <c r="I159" s="159"/>
      <c r="J159" s="3" t="s">
        <v>170</v>
      </c>
      <c r="K159" s="15"/>
      <c r="L159" s="205" t="s">
        <v>162</v>
      </c>
      <c r="M159" s="200"/>
      <c r="N159" s="200"/>
      <c r="O159" s="200"/>
      <c r="P159" s="200"/>
      <c r="Q159" s="197"/>
    </row>
    <row r="160" spans="3:17" ht="20.399999999999999" customHeight="1">
      <c r="C160" s="137"/>
      <c r="D160" s="138"/>
      <c r="E160" s="138"/>
      <c r="F160" s="156"/>
      <c r="G160" s="145" t="s">
        <v>171</v>
      </c>
      <c r="H160" s="136"/>
      <c r="I160" s="146"/>
      <c r="J160" s="3" t="s">
        <v>164</v>
      </c>
      <c r="K160" s="15"/>
      <c r="L160" s="205" t="s">
        <v>79</v>
      </c>
      <c r="M160" s="200"/>
      <c r="N160" s="200"/>
      <c r="O160" s="200"/>
      <c r="P160" s="200"/>
      <c r="Q160" s="197"/>
    </row>
    <row r="161" spans="3:17" ht="20.399999999999999" customHeight="1">
      <c r="C161" s="137"/>
      <c r="D161" s="138"/>
      <c r="E161" s="138"/>
      <c r="F161" s="156"/>
      <c r="G161" s="265"/>
      <c r="H161" s="138"/>
      <c r="I161" s="156"/>
      <c r="J161" s="3" t="s">
        <v>165</v>
      </c>
      <c r="K161" s="15"/>
      <c r="L161" s="205" t="s">
        <v>162</v>
      </c>
      <c r="M161" s="200"/>
      <c r="N161" s="200"/>
      <c r="O161" s="200"/>
      <c r="P161" s="200"/>
      <c r="Q161" s="197"/>
    </row>
    <row r="162" spans="3:17" ht="20.399999999999999" customHeight="1">
      <c r="C162" s="137"/>
      <c r="D162" s="138"/>
      <c r="E162" s="138"/>
      <c r="F162" s="156"/>
      <c r="G162" s="265"/>
      <c r="H162" s="138"/>
      <c r="I162" s="156"/>
      <c r="J162" s="3" t="s">
        <v>170</v>
      </c>
      <c r="K162" s="15"/>
      <c r="L162" s="205" t="s">
        <v>162</v>
      </c>
      <c r="M162" s="200"/>
      <c r="N162" s="200"/>
      <c r="O162" s="200"/>
      <c r="P162" s="200"/>
      <c r="Q162" s="197"/>
    </row>
    <row r="163" spans="3:17" ht="20.399999999999999" customHeight="1">
      <c r="C163" s="137"/>
      <c r="D163" s="138"/>
      <c r="E163" s="138"/>
      <c r="F163" s="156"/>
      <c r="G163" s="265"/>
      <c r="H163" s="138"/>
      <c r="I163" s="156"/>
      <c r="J163" s="3" t="s">
        <v>172</v>
      </c>
      <c r="K163" s="15"/>
      <c r="L163" s="205" t="s">
        <v>162</v>
      </c>
      <c r="M163" s="200"/>
      <c r="N163" s="200"/>
      <c r="O163" s="200"/>
      <c r="P163" s="200"/>
      <c r="Q163" s="197"/>
    </row>
    <row r="164" spans="3:17" ht="20.399999999999999" customHeight="1">
      <c r="C164" s="137"/>
      <c r="D164" s="138"/>
      <c r="E164" s="138"/>
      <c r="F164" s="156"/>
      <c r="G164" s="266"/>
      <c r="H164" s="158"/>
      <c r="I164" s="159"/>
      <c r="J164" s="3" t="s">
        <v>173</v>
      </c>
      <c r="K164" s="15"/>
      <c r="L164" s="205" t="s">
        <v>162</v>
      </c>
      <c r="M164" s="200"/>
      <c r="N164" s="200"/>
      <c r="O164" s="200"/>
      <c r="P164" s="200"/>
      <c r="Q164" s="197"/>
    </row>
    <row r="165" spans="3:17" ht="20.399999999999999" customHeight="1">
      <c r="C165" s="137"/>
      <c r="D165" s="138"/>
      <c r="E165" s="138"/>
      <c r="F165" s="156"/>
      <c r="G165" s="145" t="s">
        <v>174</v>
      </c>
      <c r="H165" s="169"/>
      <c r="I165" s="170"/>
      <c r="J165" s="3" t="s">
        <v>164</v>
      </c>
      <c r="K165" s="15"/>
      <c r="L165" s="205" t="s">
        <v>79</v>
      </c>
      <c r="M165" s="200"/>
      <c r="N165" s="200"/>
      <c r="O165" s="200"/>
      <c r="P165" s="200"/>
      <c r="Q165" s="197"/>
    </row>
    <row r="166" spans="3:17" ht="20.399999999999999" customHeight="1">
      <c r="C166" s="137"/>
      <c r="D166" s="138"/>
      <c r="E166" s="138"/>
      <c r="F166" s="156"/>
      <c r="G166" s="284"/>
      <c r="H166" s="172"/>
      <c r="I166" s="173"/>
      <c r="J166" s="17" t="s">
        <v>165</v>
      </c>
      <c r="K166" s="70"/>
      <c r="L166" s="160" t="s">
        <v>162</v>
      </c>
      <c r="M166" s="161"/>
      <c r="N166" s="161"/>
      <c r="O166" s="161"/>
      <c r="P166" s="161"/>
      <c r="Q166" s="162"/>
    </row>
    <row r="167" spans="3:17" ht="20.399999999999999" customHeight="1">
      <c r="C167" s="135" t="s">
        <v>615</v>
      </c>
      <c r="D167" s="136"/>
      <c r="E167" s="136"/>
      <c r="F167" s="136"/>
      <c r="G167" s="146"/>
      <c r="H167" s="205" t="s">
        <v>79</v>
      </c>
      <c r="I167" s="200"/>
      <c r="J167" s="200"/>
      <c r="K167" s="200"/>
      <c r="L167" s="200"/>
      <c r="M167" s="200"/>
      <c r="N167" s="200"/>
      <c r="O167" s="200"/>
      <c r="P167" s="200"/>
      <c r="Q167" s="197"/>
    </row>
    <row r="168" spans="3:17" ht="20.399999999999999" customHeight="1">
      <c r="C168" s="137"/>
      <c r="D168" s="138"/>
      <c r="E168" s="138"/>
      <c r="F168" s="138"/>
      <c r="G168" s="156"/>
      <c r="H168" s="17" t="s">
        <v>175</v>
      </c>
      <c r="I168" s="4"/>
      <c r="J168" s="4"/>
      <c r="K168" s="4"/>
      <c r="L168" s="4"/>
      <c r="M168" s="4"/>
      <c r="N168" s="4"/>
      <c r="O168" s="4"/>
      <c r="P168" s="4"/>
      <c r="Q168" s="10"/>
    </row>
    <row r="169" spans="3:17" ht="20.399999999999999" customHeight="1" thickBot="1">
      <c r="C169" s="283"/>
      <c r="D169" s="148"/>
      <c r="E169" s="148"/>
      <c r="F169" s="148"/>
      <c r="G169" s="149"/>
      <c r="H169" s="18"/>
      <c r="I169" s="483" t="s">
        <v>176</v>
      </c>
      <c r="J169" s="484"/>
      <c r="K169" s="484"/>
      <c r="L169" s="484"/>
      <c r="M169" s="485"/>
      <c r="N169" s="486">
        <v>2.5</v>
      </c>
      <c r="O169" s="487"/>
      <c r="P169" s="487"/>
      <c r="Q169" s="12" t="s">
        <v>177</v>
      </c>
    </row>
    <row r="171" spans="3:17" s="16" customFormat="1" ht="20.399999999999999" customHeight="1" thickBot="1">
      <c r="C171" s="16" t="s">
        <v>178</v>
      </c>
    </row>
    <row r="172" spans="3:17" ht="20.399999999999999" customHeight="1">
      <c r="C172" s="19"/>
      <c r="D172" s="20"/>
      <c r="E172" s="20"/>
      <c r="F172" s="21"/>
      <c r="G172" s="28" t="s">
        <v>181</v>
      </c>
      <c r="H172" s="291" t="s">
        <v>182</v>
      </c>
      <c r="I172" s="223"/>
      <c r="J172" s="223"/>
      <c r="K172" s="223"/>
      <c r="L172" s="223"/>
      <c r="M172" s="223"/>
      <c r="N172" s="223"/>
      <c r="O172" s="223"/>
      <c r="P172" s="223"/>
      <c r="Q172" s="282"/>
    </row>
    <row r="173" spans="3:17" ht="20.399999999999999" customHeight="1">
      <c r="C173" s="22" t="s">
        <v>179</v>
      </c>
      <c r="D173" s="23"/>
      <c r="E173" s="23"/>
      <c r="F173" s="24"/>
      <c r="G173" s="29" t="s">
        <v>180</v>
      </c>
      <c r="H173" s="193" t="s">
        <v>183</v>
      </c>
      <c r="I173" s="180"/>
      <c r="J173" s="180"/>
      <c r="K173" s="180"/>
      <c r="L173" s="180"/>
      <c r="M173" s="180"/>
      <c r="N173" s="180"/>
      <c r="O173" s="180"/>
      <c r="P173" s="180"/>
      <c r="Q173" s="181"/>
    </row>
    <row r="174" spans="3:17" ht="20.399999999999999" customHeight="1">
      <c r="C174" s="22"/>
      <c r="D174" s="23" t="s">
        <v>589</v>
      </c>
      <c r="E174" s="23"/>
      <c r="F174" s="24"/>
      <c r="G174" s="29" t="s">
        <v>180</v>
      </c>
      <c r="H174" s="193" t="s">
        <v>184</v>
      </c>
      <c r="I174" s="180"/>
      <c r="J174" s="180"/>
      <c r="K174" s="180"/>
      <c r="L174" s="180"/>
      <c r="M174" s="180"/>
      <c r="N174" s="180"/>
      <c r="O174" s="180"/>
      <c r="P174" s="180"/>
      <c r="Q174" s="181"/>
    </row>
    <row r="175" spans="3:17" ht="20.399999999999999" customHeight="1">
      <c r="C175" s="25"/>
      <c r="D175" s="26"/>
      <c r="E175" s="26"/>
      <c r="F175" s="27"/>
      <c r="G175" s="29" t="s">
        <v>180</v>
      </c>
      <c r="H175" s="193" t="s">
        <v>127</v>
      </c>
      <c r="I175" s="180"/>
      <c r="J175" s="194"/>
      <c r="K175" s="195" t="s">
        <v>185</v>
      </c>
      <c r="L175" s="196"/>
      <c r="M175" s="196"/>
      <c r="N175" s="196"/>
      <c r="O175" s="196"/>
      <c r="P175" s="196"/>
      <c r="Q175" s="272"/>
    </row>
    <row r="176" spans="3:17" ht="20.399999999999999" customHeight="1">
      <c r="C176" s="228" t="s">
        <v>190</v>
      </c>
      <c r="D176" s="170"/>
      <c r="E176" s="466">
        <v>1</v>
      </c>
      <c r="F176" s="478"/>
      <c r="G176" s="193" t="s">
        <v>18</v>
      </c>
      <c r="H176" s="180"/>
      <c r="I176" s="194"/>
      <c r="J176" s="474" t="s">
        <v>648</v>
      </c>
      <c r="K176" s="475"/>
      <c r="L176" s="475"/>
      <c r="M176" s="475"/>
      <c r="N176" s="475"/>
      <c r="O176" s="475"/>
      <c r="P176" s="476"/>
      <c r="Q176" s="477"/>
    </row>
    <row r="177" spans="3:17" ht="20.399999999999999" customHeight="1">
      <c r="C177" s="171"/>
      <c r="D177" s="173"/>
      <c r="E177" s="479"/>
      <c r="F177" s="480"/>
      <c r="G177" s="193" t="s">
        <v>186</v>
      </c>
      <c r="H177" s="180"/>
      <c r="I177" s="194"/>
      <c r="J177" s="474" t="s">
        <v>649</v>
      </c>
      <c r="K177" s="475"/>
      <c r="L177" s="475"/>
      <c r="M177" s="475"/>
      <c r="N177" s="475"/>
      <c r="O177" s="475"/>
      <c r="P177" s="476"/>
      <c r="Q177" s="477"/>
    </row>
    <row r="178" spans="3:17" ht="36.6" customHeight="1">
      <c r="C178" s="171"/>
      <c r="D178" s="173"/>
      <c r="E178" s="479"/>
      <c r="F178" s="480"/>
      <c r="G178" s="193" t="s">
        <v>187</v>
      </c>
      <c r="H178" s="180"/>
      <c r="I178" s="194"/>
      <c r="J178" s="474" t="s">
        <v>650</v>
      </c>
      <c r="K178" s="475"/>
      <c r="L178" s="475"/>
      <c r="M178" s="475"/>
      <c r="N178" s="475"/>
      <c r="O178" s="475"/>
      <c r="P178" s="476"/>
      <c r="Q178" s="477"/>
    </row>
    <row r="179" spans="3:17" ht="20.399999999999999" customHeight="1">
      <c r="C179" s="171"/>
      <c r="D179" s="173"/>
      <c r="E179" s="479"/>
      <c r="F179" s="480"/>
      <c r="G179" s="193" t="s">
        <v>188</v>
      </c>
      <c r="H179" s="180"/>
      <c r="I179" s="194"/>
      <c r="J179" s="474" t="s">
        <v>652</v>
      </c>
      <c r="K179" s="475"/>
      <c r="L179" s="475"/>
      <c r="M179" s="475"/>
      <c r="N179" s="475"/>
      <c r="O179" s="475"/>
      <c r="P179" s="476"/>
      <c r="Q179" s="477"/>
    </row>
    <row r="180" spans="3:17" ht="51" customHeight="1">
      <c r="C180" s="171"/>
      <c r="D180" s="173"/>
      <c r="E180" s="481"/>
      <c r="F180" s="482"/>
      <c r="G180" s="193" t="s">
        <v>189</v>
      </c>
      <c r="H180" s="180"/>
      <c r="I180" s="194"/>
      <c r="J180" s="474" t="s">
        <v>651</v>
      </c>
      <c r="K180" s="475"/>
      <c r="L180" s="475"/>
      <c r="M180" s="475"/>
      <c r="N180" s="475"/>
      <c r="O180" s="475"/>
      <c r="P180" s="476"/>
      <c r="Q180" s="477"/>
    </row>
    <row r="181" spans="3:17" ht="20.399999999999999" customHeight="1">
      <c r="C181" s="171"/>
      <c r="D181" s="173"/>
      <c r="E181" s="466">
        <v>2</v>
      </c>
      <c r="F181" s="478"/>
      <c r="G181" s="193" t="s">
        <v>18</v>
      </c>
      <c r="H181" s="180"/>
      <c r="I181" s="194"/>
      <c r="J181" s="367"/>
      <c r="K181" s="365"/>
      <c r="L181" s="365"/>
      <c r="M181" s="365"/>
      <c r="N181" s="365"/>
      <c r="O181" s="365"/>
      <c r="P181" s="356"/>
      <c r="Q181" s="368"/>
    </row>
    <row r="182" spans="3:17" ht="20.399999999999999" customHeight="1">
      <c r="C182" s="171"/>
      <c r="D182" s="173"/>
      <c r="E182" s="479"/>
      <c r="F182" s="480"/>
      <c r="G182" s="193" t="s">
        <v>186</v>
      </c>
      <c r="H182" s="180"/>
      <c r="I182" s="194"/>
      <c r="J182" s="367"/>
      <c r="K182" s="365"/>
      <c r="L182" s="365"/>
      <c r="M182" s="365"/>
      <c r="N182" s="365"/>
      <c r="O182" s="365"/>
      <c r="P182" s="356"/>
      <c r="Q182" s="368"/>
    </row>
    <row r="183" spans="3:17" ht="20.399999999999999" customHeight="1">
      <c r="C183" s="171"/>
      <c r="D183" s="173"/>
      <c r="E183" s="479"/>
      <c r="F183" s="480"/>
      <c r="G183" s="193" t="s">
        <v>187</v>
      </c>
      <c r="H183" s="180"/>
      <c r="I183" s="194"/>
      <c r="J183" s="367"/>
      <c r="K183" s="365"/>
      <c r="L183" s="365"/>
      <c r="M183" s="365"/>
      <c r="N183" s="365"/>
      <c r="O183" s="365"/>
      <c r="P183" s="356"/>
      <c r="Q183" s="368"/>
    </row>
    <row r="184" spans="3:17" ht="20.399999999999999" customHeight="1">
      <c r="C184" s="171"/>
      <c r="D184" s="173"/>
      <c r="E184" s="479"/>
      <c r="F184" s="480"/>
      <c r="G184" s="193" t="s">
        <v>188</v>
      </c>
      <c r="H184" s="180"/>
      <c r="I184" s="194"/>
      <c r="J184" s="367"/>
      <c r="K184" s="365"/>
      <c r="L184" s="365"/>
      <c r="M184" s="365"/>
      <c r="N184" s="365"/>
      <c r="O184" s="365"/>
      <c r="P184" s="356"/>
      <c r="Q184" s="368"/>
    </row>
    <row r="185" spans="3:17" ht="20.399999999999999" customHeight="1">
      <c r="C185" s="171"/>
      <c r="D185" s="173"/>
      <c r="E185" s="481"/>
      <c r="F185" s="482"/>
      <c r="G185" s="193" t="s">
        <v>189</v>
      </c>
      <c r="H185" s="180"/>
      <c r="I185" s="194"/>
      <c r="J185" s="367"/>
      <c r="K185" s="365"/>
      <c r="L185" s="365"/>
      <c r="M185" s="365"/>
      <c r="N185" s="365"/>
      <c r="O185" s="365"/>
      <c r="P185" s="356"/>
      <c r="Q185" s="368"/>
    </row>
    <row r="186" spans="3:17" ht="20.399999999999999" customHeight="1">
      <c r="C186" s="171"/>
      <c r="D186" s="173"/>
      <c r="E186" s="466">
        <v>3</v>
      </c>
      <c r="F186" s="478"/>
      <c r="G186" s="193" t="s">
        <v>18</v>
      </c>
      <c r="H186" s="180"/>
      <c r="I186" s="194"/>
      <c r="J186" s="367"/>
      <c r="K186" s="365"/>
      <c r="L186" s="365"/>
      <c r="M186" s="365"/>
      <c r="N186" s="365"/>
      <c r="O186" s="365"/>
      <c r="P186" s="356"/>
      <c r="Q186" s="368"/>
    </row>
    <row r="187" spans="3:17" ht="20.399999999999999" customHeight="1">
      <c r="C187" s="171"/>
      <c r="D187" s="173"/>
      <c r="E187" s="479"/>
      <c r="F187" s="480"/>
      <c r="G187" s="193" t="s">
        <v>186</v>
      </c>
      <c r="H187" s="180"/>
      <c r="I187" s="194"/>
      <c r="J187" s="367"/>
      <c r="K187" s="365"/>
      <c r="L187" s="365"/>
      <c r="M187" s="365"/>
      <c r="N187" s="365"/>
      <c r="O187" s="365"/>
      <c r="P187" s="356"/>
      <c r="Q187" s="368"/>
    </row>
    <row r="188" spans="3:17" ht="20.399999999999999" customHeight="1">
      <c r="C188" s="171"/>
      <c r="D188" s="173"/>
      <c r="E188" s="479"/>
      <c r="F188" s="480"/>
      <c r="G188" s="193" t="s">
        <v>187</v>
      </c>
      <c r="H188" s="180"/>
      <c r="I188" s="194"/>
      <c r="J188" s="367"/>
      <c r="K188" s="365"/>
      <c r="L188" s="365"/>
      <c r="M188" s="365"/>
      <c r="N188" s="365"/>
      <c r="O188" s="365"/>
      <c r="P188" s="356"/>
      <c r="Q188" s="368"/>
    </row>
    <row r="189" spans="3:17" ht="20.399999999999999" customHeight="1">
      <c r="C189" s="171"/>
      <c r="D189" s="173"/>
      <c r="E189" s="479"/>
      <c r="F189" s="480"/>
      <c r="G189" s="193" t="s">
        <v>188</v>
      </c>
      <c r="H189" s="180"/>
      <c r="I189" s="194"/>
      <c r="J189" s="367"/>
      <c r="K189" s="365"/>
      <c r="L189" s="365"/>
      <c r="M189" s="365"/>
      <c r="N189" s="365"/>
      <c r="O189" s="365"/>
      <c r="P189" s="356"/>
      <c r="Q189" s="368"/>
    </row>
    <row r="190" spans="3:17" ht="20.399999999999999" customHeight="1">
      <c r="C190" s="190"/>
      <c r="D190" s="192"/>
      <c r="E190" s="481"/>
      <c r="F190" s="482"/>
      <c r="G190" s="193" t="s">
        <v>189</v>
      </c>
      <c r="H190" s="180"/>
      <c r="I190" s="194"/>
      <c r="J190" s="367"/>
      <c r="K190" s="365"/>
      <c r="L190" s="365"/>
      <c r="M190" s="365"/>
      <c r="N190" s="365"/>
      <c r="O190" s="365"/>
      <c r="P190" s="356"/>
      <c r="Q190" s="368"/>
    </row>
    <row r="191" spans="3:17" ht="20.399999999999999" customHeight="1">
      <c r="C191" s="135" t="s">
        <v>192</v>
      </c>
      <c r="D191" s="170"/>
      <c r="E191" s="466">
        <v>1</v>
      </c>
      <c r="F191" s="467"/>
      <c r="G191" s="193" t="s">
        <v>18</v>
      </c>
      <c r="H191" s="180"/>
      <c r="I191" s="194"/>
      <c r="J191" s="474" t="s">
        <v>653</v>
      </c>
      <c r="K191" s="475"/>
      <c r="L191" s="475"/>
      <c r="M191" s="475"/>
      <c r="N191" s="475"/>
      <c r="O191" s="475"/>
      <c r="P191" s="476"/>
      <c r="Q191" s="477"/>
    </row>
    <row r="192" spans="3:17" ht="20.399999999999999" customHeight="1">
      <c r="C192" s="171"/>
      <c r="D192" s="173"/>
      <c r="E192" s="468"/>
      <c r="F192" s="469"/>
      <c r="G192" s="193" t="s">
        <v>186</v>
      </c>
      <c r="H192" s="180"/>
      <c r="I192" s="194"/>
      <c r="J192" s="474" t="s">
        <v>654</v>
      </c>
      <c r="K192" s="475"/>
      <c r="L192" s="475"/>
      <c r="M192" s="475"/>
      <c r="N192" s="475"/>
      <c r="O192" s="475"/>
      <c r="P192" s="476"/>
      <c r="Q192" s="477"/>
    </row>
    <row r="193" spans="3:17" ht="20.399999999999999" customHeight="1">
      <c r="C193" s="171"/>
      <c r="D193" s="173"/>
      <c r="E193" s="472"/>
      <c r="F193" s="473"/>
      <c r="G193" s="193" t="s">
        <v>189</v>
      </c>
      <c r="H193" s="180"/>
      <c r="I193" s="194"/>
      <c r="J193" s="474" t="s">
        <v>191</v>
      </c>
      <c r="K193" s="475"/>
      <c r="L193" s="475"/>
      <c r="M193" s="475"/>
      <c r="N193" s="475"/>
      <c r="O193" s="475"/>
      <c r="P193" s="476"/>
      <c r="Q193" s="477"/>
    </row>
    <row r="194" spans="3:17" ht="20.399999999999999" customHeight="1">
      <c r="C194" s="171"/>
      <c r="D194" s="173"/>
      <c r="E194" s="466">
        <v>2</v>
      </c>
      <c r="F194" s="467"/>
      <c r="G194" s="193" t="s">
        <v>18</v>
      </c>
      <c r="H194" s="180"/>
      <c r="I194" s="194"/>
      <c r="J194" s="367"/>
      <c r="K194" s="365"/>
      <c r="L194" s="365"/>
      <c r="M194" s="365"/>
      <c r="N194" s="365"/>
      <c r="O194" s="365"/>
      <c r="P194" s="356"/>
      <c r="Q194" s="368"/>
    </row>
    <row r="195" spans="3:17" ht="20.399999999999999" customHeight="1">
      <c r="C195" s="171"/>
      <c r="D195" s="173"/>
      <c r="E195" s="468"/>
      <c r="F195" s="469"/>
      <c r="G195" s="193" t="s">
        <v>186</v>
      </c>
      <c r="H195" s="180"/>
      <c r="I195" s="194"/>
      <c r="J195" s="367"/>
      <c r="K195" s="365"/>
      <c r="L195" s="365"/>
      <c r="M195" s="365"/>
      <c r="N195" s="365"/>
      <c r="O195" s="365"/>
      <c r="P195" s="356"/>
      <c r="Q195" s="368"/>
    </row>
    <row r="196" spans="3:17" ht="20.399999999999999" customHeight="1" thickBot="1">
      <c r="C196" s="229"/>
      <c r="D196" s="231"/>
      <c r="E196" s="470"/>
      <c r="F196" s="471"/>
      <c r="G196" s="239" t="s">
        <v>189</v>
      </c>
      <c r="H196" s="207"/>
      <c r="I196" s="208"/>
      <c r="J196" s="369"/>
      <c r="K196" s="370"/>
      <c r="L196" s="370"/>
      <c r="M196" s="370"/>
      <c r="N196" s="370"/>
      <c r="O196" s="370"/>
      <c r="P196" s="371"/>
      <c r="Q196" s="372"/>
    </row>
    <row r="198" spans="3:17" s="16" customFormat="1" ht="20.399999999999999" customHeight="1" thickBot="1">
      <c r="C198" s="16" t="s">
        <v>193</v>
      </c>
    </row>
    <row r="199" spans="3:17" ht="20.399999999999999" customHeight="1">
      <c r="C199" s="244" t="s">
        <v>194</v>
      </c>
      <c r="D199" s="245"/>
      <c r="E199" s="245"/>
      <c r="F199" s="246"/>
      <c r="G199" s="30" t="s">
        <v>181</v>
      </c>
      <c r="H199" s="463" t="s">
        <v>590</v>
      </c>
      <c r="I199" s="223"/>
      <c r="J199" s="223"/>
      <c r="K199" s="223"/>
      <c r="L199" s="223"/>
      <c r="M199" s="223"/>
      <c r="N199" s="223"/>
      <c r="O199" s="223"/>
      <c r="P199" s="223"/>
      <c r="Q199" s="282"/>
    </row>
    <row r="200" spans="3:17" ht="20.399999999999999" customHeight="1">
      <c r="C200" s="137"/>
      <c r="D200" s="138"/>
      <c r="E200" s="138"/>
      <c r="F200" s="156"/>
      <c r="G200" s="31"/>
      <c r="H200" s="464" t="s">
        <v>195</v>
      </c>
      <c r="I200" s="180"/>
      <c r="J200" s="180"/>
      <c r="K200" s="180"/>
      <c r="L200" s="180"/>
      <c r="M200" s="180"/>
      <c r="N200" s="180"/>
      <c r="O200" s="180"/>
      <c r="P200" s="180"/>
      <c r="Q200" s="181"/>
    </row>
    <row r="201" spans="3:17" ht="20.399999999999999" customHeight="1">
      <c r="C201" s="157"/>
      <c r="D201" s="158"/>
      <c r="E201" s="158"/>
      <c r="F201" s="159"/>
      <c r="G201" s="31" t="s">
        <v>181</v>
      </c>
      <c r="H201" s="464" t="s">
        <v>127</v>
      </c>
      <c r="I201" s="180"/>
      <c r="J201" s="194"/>
      <c r="K201" s="195" t="s">
        <v>196</v>
      </c>
      <c r="L201" s="196"/>
      <c r="M201" s="196"/>
      <c r="N201" s="196"/>
      <c r="O201" s="196"/>
      <c r="P201" s="196"/>
      <c r="Q201" s="272"/>
    </row>
    <row r="202" spans="3:17" ht="155.4" customHeight="1">
      <c r="C202" s="204" t="s">
        <v>197</v>
      </c>
      <c r="D202" s="200"/>
      <c r="E202" s="200"/>
      <c r="F202" s="363"/>
      <c r="G202" s="367" t="s">
        <v>202</v>
      </c>
      <c r="H202" s="367"/>
      <c r="I202" s="367"/>
      <c r="J202" s="367"/>
      <c r="K202" s="367"/>
      <c r="L202" s="367"/>
      <c r="M202" s="367"/>
      <c r="N202" s="367"/>
      <c r="O202" s="367"/>
      <c r="P202" s="195"/>
      <c r="Q202" s="465"/>
    </row>
    <row r="203" spans="3:17" ht="103.95" customHeight="1">
      <c r="C203" s="204" t="s">
        <v>198</v>
      </c>
      <c r="D203" s="200"/>
      <c r="E203" s="200"/>
      <c r="F203" s="363"/>
      <c r="G203" s="367" t="s">
        <v>203</v>
      </c>
      <c r="H203" s="365"/>
      <c r="I203" s="365"/>
      <c r="J203" s="365"/>
      <c r="K203" s="365"/>
      <c r="L203" s="365"/>
      <c r="M203" s="365"/>
      <c r="N203" s="365"/>
      <c r="O203" s="365"/>
      <c r="P203" s="356"/>
      <c r="Q203" s="368"/>
    </row>
    <row r="204" spans="3:17" ht="20.399999999999999" customHeight="1">
      <c r="C204" s="204" t="s">
        <v>199</v>
      </c>
      <c r="D204" s="200"/>
      <c r="E204" s="200"/>
      <c r="F204" s="363"/>
      <c r="G204" s="205" t="s">
        <v>162</v>
      </c>
      <c r="H204" s="200"/>
      <c r="I204" s="200"/>
      <c r="J204" s="200"/>
      <c r="K204" s="200"/>
      <c r="L204" s="200"/>
      <c r="M204" s="200"/>
      <c r="N204" s="200"/>
      <c r="O204" s="200"/>
      <c r="P204" s="200"/>
      <c r="Q204" s="197"/>
    </row>
    <row r="205" spans="3:17" ht="104.4" customHeight="1">
      <c r="C205" s="204" t="s">
        <v>200</v>
      </c>
      <c r="D205" s="200"/>
      <c r="E205" s="200"/>
      <c r="F205" s="363"/>
      <c r="G205" s="367" t="s">
        <v>204</v>
      </c>
      <c r="H205" s="365"/>
      <c r="I205" s="365"/>
      <c r="J205" s="365"/>
      <c r="K205" s="365"/>
      <c r="L205" s="365"/>
      <c r="M205" s="365"/>
      <c r="N205" s="365"/>
      <c r="O205" s="365"/>
      <c r="P205" s="356"/>
      <c r="Q205" s="368"/>
    </row>
    <row r="206" spans="3:17" ht="20.399999999999999" customHeight="1">
      <c r="C206" s="204" t="s">
        <v>201</v>
      </c>
      <c r="D206" s="200"/>
      <c r="E206" s="200"/>
      <c r="F206" s="363"/>
      <c r="G206" s="205" t="s">
        <v>162</v>
      </c>
      <c r="H206" s="200"/>
      <c r="I206" s="200"/>
      <c r="J206" s="200"/>
      <c r="K206" s="200"/>
      <c r="L206" s="200"/>
      <c r="M206" s="200"/>
      <c r="N206" s="200"/>
      <c r="O206" s="200"/>
      <c r="P206" s="200"/>
      <c r="Q206" s="197"/>
    </row>
    <row r="207" spans="3:17" ht="20.399999999999999" customHeight="1">
      <c r="C207" s="135" t="s">
        <v>205</v>
      </c>
      <c r="D207" s="146"/>
      <c r="E207" s="193" t="s">
        <v>206</v>
      </c>
      <c r="F207" s="194"/>
      <c r="G207" s="205" t="s">
        <v>79</v>
      </c>
      <c r="H207" s="200"/>
      <c r="I207" s="200"/>
      <c r="J207" s="200"/>
      <c r="K207" s="200"/>
      <c r="L207" s="200"/>
      <c r="M207" s="200"/>
      <c r="N207" s="200"/>
      <c r="O207" s="200"/>
      <c r="P207" s="200"/>
      <c r="Q207" s="197"/>
    </row>
    <row r="208" spans="3:17" ht="20.399999999999999" customHeight="1">
      <c r="C208" s="137"/>
      <c r="D208" s="156"/>
      <c r="E208" s="193" t="s">
        <v>207</v>
      </c>
      <c r="F208" s="194"/>
      <c r="G208" s="205" t="s">
        <v>79</v>
      </c>
      <c r="H208" s="200"/>
      <c r="I208" s="200"/>
      <c r="J208" s="200"/>
      <c r="K208" s="200"/>
      <c r="L208" s="200"/>
      <c r="M208" s="200"/>
      <c r="N208" s="200"/>
      <c r="O208" s="200"/>
      <c r="P208" s="200"/>
      <c r="Q208" s="197"/>
    </row>
    <row r="209" spans="3:17" ht="20.399999999999999" customHeight="1">
      <c r="C209" s="137"/>
      <c r="D209" s="156"/>
      <c r="E209" s="193" t="s">
        <v>208</v>
      </c>
      <c r="F209" s="194"/>
      <c r="G209" s="205" t="s">
        <v>79</v>
      </c>
      <c r="H209" s="200"/>
      <c r="I209" s="200"/>
      <c r="J209" s="200"/>
      <c r="K209" s="200"/>
      <c r="L209" s="200"/>
      <c r="M209" s="200"/>
      <c r="N209" s="200"/>
      <c r="O209" s="200"/>
      <c r="P209" s="200"/>
      <c r="Q209" s="197"/>
    </row>
    <row r="210" spans="3:17" ht="20.399999999999999" customHeight="1">
      <c r="C210" s="137"/>
      <c r="D210" s="156"/>
      <c r="E210" s="193" t="s">
        <v>209</v>
      </c>
      <c r="F210" s="194"/>
      <c r="G210" s="205" t="s">
        <v>79</v>
      </c>
      <c r="H210" s="200"/>
      <c r="I210" s="200"/>
      <c r="J210" s="200"/>
      <c r="K210" s="200"/>
      <c r="L210" s="200"/>
      <c r="M210" s="200"/>
      <c r="N210" s="200"/>
      <c r="O210" s="200"/>
      <c r="P210" s="200"/>
      <c r="Q210" s="197"/>
    </row>
    <row r="211" spans="3:17" ht="20.399999999999999" customHeight="1">
      <c r="C211" s="137"/>
      <c r="D211" s="156"/>
      <c r="E211" s="193" t="s">
        <v>210</v>
      </c>
      <c r="F211" s="194"/>
      <c r="G211" s="205" t="s">
        <v>79</v>
      </c>
      <c r="H211" s="200"/>
      <c r="I211" s="200"/>
      <c r="J211" s="200"/>
      <c r="K211" s="200"/>
      <c r="L211" s="200"/>
      <c r="M211" s="200"/>
      <c r="N211" s="200"/>
      <c r="O211" s="200"/>
      <c r="P211" s="200"/>
      <c r="Q211" s="197"/>
    </row>
    <row r="212" spans="3:17" ht="20.399999999999999" customHeight="1">
      <c r="C212" s="137"/>
      <c r="D212" s="156"/>
      <c r="E212" s="179" t="s">
        <v>211</v>
      </c>
      <c r="F212" s="170"/>
      <c r="G212" s="205" t="s">
        <v>162</v>
      </c>
      <c r="H212" s="200"/>
      <c r="I212" s="200"/>
      <c r="J212" s="200"/>
      <c r="K212" s="200"/>
      <c r="L212" s="200"/>
      <c r="M212" s="200"/>
      <c r="N212" s="200"/>
      <c r="O212" s="200"/>
      <c r="P212" s="200"/>
      <c r="Q212" s="197"/>
    </row>
    <row r="213" spans="3:17" ht="20.399999999999999" customHeight="1">
      <c r="C213" s="137"/>
      <c r="D213" s="156"/>
      <c r="E213" s="284"/>
      <c r="F213" s="173"/>
      <c r="G213" s="179" t="s">
        <v>175</v>
      </c>
      <c r="H213" s="180"/>
      <c r="I213" s="180"/>
      <c r="J213" s="180"/>
      <c r="K213" s="180"/>
      <c r="L213" s="180"/>
      <c r="M213" s="180"/>
      <c r="N213" s="180"/>
      <c r="O213" s="180"/>
      <c r="P213" s="180"/>
      <c r="Q213" s="181"/>
    </row>
    <row r="214" spans="3:17" ht="20.399999999999999" customHeight="1" thickBot="1">
      <c r="C214" s="283"/>
      <c r="D214" s="149"/>
      <c r="E214" s="287"/>
      <c r="F214" s="231"/>
      <c r="G214" s="18"/>
      <c r="H214" s="239" t="s">
        <v>212</v>
      </c>
      <c r="I214" s="207"/>
      <c r="J214" s="208"/>
      <c r="K214" s="209"/>
      <c r="L214" s="210"/>
      <c r="M214" s="210"/>
      <c r="N214" s="210"/>
      <c r="O214" s="210"/>
      <c r="P214" s="210"/>
      <c r="Q214" s="211"/>
    </row>
    <row r="216" spans="3:17" s="16" customFormat="1" ht="20.399999999999999" customHeight="1" thickBot="1">
      <c r="C216" s="16" t="s">
        <v>213</v>
      </c>
    </row>
    <row r="217" spans="3:17" ht="20.399999999999999" customHeight="1">
      <c r="C217" s="244" t="s">
        <v>214</v>
      </c>
      <c r="D217" s="250"/>
      <c r="E217" s="461"/>
      <c r="F217" s="291" t="s">
        <v>215</v>
      </c>
      <c r="G217" s="216"/>
      <c r="H217" s="216"/>
      <c r="I217" s="216"/>
      <c r="J217" s="462"/>
      <c r="K217" s="225" t="s">
        <v>79</v>
      </c>
      <c r="L217" s="226"/>
      <c r="M217" s="226"/>
      <c r="N217" s="226"/>
      <c r="O217" s="226"/>
      <c r="P217" s="226"/>
      <c r="Q217" s="227"/>
    </row>
    <row r="218" spans="3:17" ht="20.399999999999999" customHeight="1">
      <c r="C218" s="251"/>
      <c r="D218" s="143"/>
      <c r="E218" s="256"/>
      <c r="F218" s="193" t="s">
        <v>216</v>
      </c>
      <c r="G218" s="177"/>
      <c r="H218" s="177"/>
      <c r="I218" s="177"/>
      <c r="J218" s="262"/>
      <c r="K218" s="205" t="s">
        <v>162</v>
      </c>
      <c r="L218" s="200"/>
      <c r="M218" s="200"/>
      <c r="N218" s="200"/>
      <c r="O218" s="200"/>
      <c r="P218" s="200"/>
      <c r="Q218" s="197"/>
    </row>
    <row r="219" spans="3:17" ht="20.399999999999999" customHeight="1">
      <c r="C219" s="257"/>
      <c r="D219" s="258"/>
      <c r="E219" s="259"/>
      <c r="F219" s="193" t="s">
        <v>217</v>
      </c>
      <c r="G219" s="177"/>
      <c r="H219" s="177"/>
      <c r="I219" s="177"/>
      <c r="J219" s="262"/>
      <c r="K219" s="205" t="s">
        <v>162</v>
      </c>
      <c r="L219" s="200"/>
      <c r="M219" s="200"/>
      <c r="N219" s="200"/>
      <c r="O219" s="200"/>
      <c r="P219" s="200"/>
      <c r="Q219" s="197"/>
    </row>
    <row r="220" spans="3:17" ht="53.4" customHeight="1">
      <c r="C220" s="204" t="s">
        <v>218</v>
      </c>
      <c r="D220" s="200"/>
      <c r="E220" s="363"/>
      <c r="F220" s="304" t="s">
        <v>616</v>
      </c>
      <c r="G220" s="304"/>
      <c r="H220" s="304"/>
      <c r="I220" s="304"/>
      <c r="J220" s="304"/>
      <c r="K220" s="304"/>
      <c r="L220" s="304"/>
      <c r="M220" s="304"/>
      <c r="N220" s="304"/>
      <c r="O220" s="304"/>
      <c r="P220" s="304"/>
      <c r="Q220" s="305"/>
    </row>
    <row r="221" spans="3:17" ht="58.95" customHeight="1">
      <c r="C221" s="204" t="s">
        <v>219</v>
      </c>
      <c r="D221" s="200"/>
      <c r="E221" s="200"/>
      <c r="F221" s="176" t="s">
        <v>617</v>
      </c>
      <c r="G221" s="304"/>
      <c r="H221" s="304"/>
      <c r="I221" s="304"/>
      <c r="J221" s="304"/>
      <c r="K221" s="304"/>
      <c r="L221" s="304"/>
      <c r="M221" s="304"/>
      <c r="N221" s="304"/>
      <c r="O221" s="304"/>
      <c r="P221" s="304"/>
      <c r="Q221" s="305"/>
    </row>
    <row r="222" spans="3:17" ht="176.4" customHeight="1">
      <c r="C222" s="135" t="s">
        <v>591</v>
      </c>
      <c r="D222" s="140"/>
      <c r="E222" s="140"/>
      <c r="F222" s="457" t="s">
        <v>220</v>
      </c>
      <c r="G222" s="458"/>
      <c r="H222" s="459" t="s">
        <v>483</v>
      </c>
      <c r="I222" s="459"/>
      <c r="J222" s="459"/>
      <c r="K222" s="459"/>
      <c r="L222" s="459"/>
      <c r="M222" s="459"/>
      <c r="N222" s="459"/>
      <c r="O222" s="459"/>
      <c r="P222" s="459"/>
      <c r="Q222" s="460"/>
    </row>
    <row r="223" spans="3:17" ht="20.399999999999999" customHeight="1">
      <c r="C223" s="257"/>
      <c r="D223" s="258"/>
      <c r="E223" s="258"/>
      <c r="F223" s="193" t="s">
        <v>221</v>
      </c>
      <c r="G223" s="177"/>
      <c r="H223" s="198">
        <v>3</v>
      </c>
      <c r="I223" s="456"/>
      <c r="J223" s="456"/>
      <c r="K223" s="456"/>
      <c r="L223" s="456"/>
      <c r="M223" s="456"/>
      <c r="N223" s="456"/>
      <c r="O223" s="26" t="s">
        <v>222</v>
      </c>
      <c r="P223" s="26"/>
      <c r="Q223" s="56"/>
    </row>
    <row r="224" spans="3:17" ht="20.399999999999999" customHeight="1">
      <c r="C224" s="376" t="s">
        <v>223</v>
      </c>
      <c r="D224" s="454"/>
      <c r="E224" s="455"/>
      <c r="F224" s="456">
        <v>1</v>
      </c>
      <c r="G224" s="456"/>
      <c r="H224" s="456"/>
      <c r="I224" s="456"/>
      <c r="J224" s="456"/>
      <c r="K224" s="456"/>
      <c r="L224" s="456"/>
      <c r="M224" s="456"/>
      <c r="N224" s="456"/>
      <c r="O224" s="4" t="s">
        <v>222</v>
      </c>
      <c r="P224" s="4"/>
      <c r="Q224" s="10"/>
    </row>
    <row r="225" spans="2:17" ht="20.399999999999999" customHeight="1">
      <c r="C225" s="228" t="s">
        <v>224</v>
      </c>
      <c r="D225" s="161"/>
      <c r="E225" s="161"/>
      <c r="F225" s="160" t="s">
        <v>79</v>
      </c>
      <c r="G225" s="252"/>
      <c r="H225" s="252"/>
      <c r="I225" s="252"/>
      <c r="J225" s="252"/>
      <c r="K225" s="252"/>
      <c r="L225" s="252"/>
      <c r="M225" s="252"/>
      <c r="N225" s="252"/>
      <c r="O225" s="252"/>
      <c r="P225" s="252"/>
      <c r="Q225" s="253"/>
    </row>
    <row r="226" spans="2:17" ht="20.399999999999999" customHeight="1">
      <c r="C226" s="174"/>
      <c r="D226" s="164"/>
      <c r="E226" s="164"/>
      <c r="F226" s="179" t="s">
        <v>175</v>
      </c>
      <c r="G226" s="252"/>
      <c r="H226" s="252"/>
      <c r="I226" s="252"/>
      <c r="J226" s="252"/>
      <c r="K226" s="252"/>
      <c r="L226" s="252"/>
      <c r="M226" s="252"/>
      <c r="N226" s="252"/>
      <c r="O226" s="252"/>
      <c r="P226" s="252"/>
      <c r="Q226" s="253"/>
    </row>
    <row r="227" spans="2:17" ht="87" customHeight="1">
      <c r="C227" s="332"/>
      <c r="D227" s="167"/>
      <c r="E227" s="167"/>
      <c r="F227" s="57"/>
      <c r="G227" s="50" t="s">
        <v>482</v>
      </c>
      <c r="H227" s="247" t="s">
        <v>655</v>
      </c>
      <c r="I227" s="248"/>
      <c r="J227" s="248"/>
      <c r="K227" s="248"/>
      <c r="L227" s="248"/>
      <c r="M227" s="248"/>
      <c r="N227" s="248"/>
      <c r="O227" s="248"/>
      <c r="P227" s="248"/>
      <c r="Q227" s="249"/>
    </row>
    <row r="228" spans="2:17" ht="20.399999999999999" customHeight="1">
      <c r="C228" s="204" t="s">
        <v>225</v>
      </c>
      <c r="D228" s="180"/>
      <c r="E228" s="180"/>
      <c r="F228" s="194"/>
      <c r="G228" s="364">
        <v>652</v>
      </c>
      <c r="H228" s="354"/>
      <c r="I228" s="354"/>
      <c r="J228" s="354"/>
      <c r="K228" s="354"/>
      <c r="L228" s="354"/>
      <c r="M228" s="354"/>
      <c r="N228" s="354"/>
      <c r="O228" s="4" t="s">
        <v>226</v>
      </c>
      <c r="P228" s="4"/>
      <c r="Q228" s="10"/>
    </row>
    <row r="229" spans="2:17" ht="20.399999999999999" customHeight="1" thickBot="1">
      <c r="C229" s="206" t="s">
        <v>127</v>
      </c>
      <c r="D229" s="207"/>
      <c r="E229" s="207"/>
      <c r="F229" s="208"/>
      <c r="G229" s="209"/>
      <c r="H229" s="210"/>
      <c r="I229" s="210"/>
      <c r="J229" s="210"/>
      <c r="K229" s="210"/>
      <c r="L229" s="210"/>
      <c r="M229" s="210"/>
      <c r="N229" s="210"/>
      <c r="O229" s="210"/>
      <c r="P229" s="210"/>
      <c r="Q229" s="211"/>
    </row>
    <row r="231" spans="2:17" s="16" customFormat="1" ht="20.399999999999999" customHeight="1">
      <c r="B231" s="16">
        <v>5</v>
      </c>
      <c r="C231" s="16" t="s">
        <v>227</v>
      </c>
    </row>
    <row r="232" spans="2:17" s="16" customFormat="1" ht="15" customHeight="1">
      <c r="C232" s="16" t="s">
        <v>618</v>
      </c>
    </row>
    <row r="233" spans="2:17" s="16" customFormat="1" ht="15" customHeight="1">
      <c r="C233" s="16" t="s">
        <v>484</v>
      </c>
    </row>
    <row r="234" spans="2:17" s="16" customFormat="1" ht="20.399999999999999" customHeight="1" thickBot="1">
      <c r="C234" s="16" t="s">
        <v>228</v>
      </c>
    </row>
    <row r="235" spans="2:17" ht="20.399999999999999" customHeight="1">
      <c r="C235" s="450"/>
      <c r="D235" s="451"/>
      <c r="E235" s="451"/>
      <c r="F235" s="291" t="s">
        <v>229</v>
      </c>
      <c r="G235" s="223"/>
      <c r="H235" s="223"/>
      <c r="I235" s="223"/>
      <c r="J235" s="223"/>
      <c r="K235" s="223"/>
      <c r="L235" s="223"/>
      <c r="M235" s="223"/>
      <c r="N235" s="224"/>
      <c r="O235" s="404" t="s">
        <v>233</v>
      </c>
      <c r="P235" s="213"/>
      <c r="Q235" s="453"/>
    </row>
    <row r="236" spans="2:17" ht="20.399999999999999" customHeight="1">
      <c r="C236" s="452"/>
      <c r="D236" s="422"/>
      <c r="E236" s="422"/>
      <c r="F236" s="179" t="s">
        <v>230</v>
      </c>
      <c r="G236" s="169"/>
      <c r="H236" s="169"/>
      <c r="I236" s="4"/>
      <c r="J236" s="4"/>
      <c r="K236" s="4"/>
      <c r="L236" s="4"/>
      <c r="M236" s="4"/>
      <c r="N236" s="15"/>
      <c r="O236" s="284"/>
      <c r="P236" s="172"/>
      <c r="Q236" s="413"/>
    </row>
    <row r="237" spans="2:17" ht="20.399999999999999" customHeight="1">
      <c r="C237" s="452"/>
      <c r="D237" s="422"/>
      <c r="E237" s="422"/>
      <c r="F237" s="285"/>
      <c r="G237" s="191"/>
      <c r="H237" s="192"/>
      <c r="I237" s="193" t="s">
        <v>231</v>
      </c>
      <c r="J237" s="180"/>
      <c r="K237" s="194"/>
      <c r="L237" s="193" t="s">
        <v>232</v>
      </c>
      <c r="M237" s="180"/>
      <c r="N237" s="194"/>
      <c r="O237" s="285"/>
      <c r="P237" s="191"/>
      <c r="Q237" s="271"/>
    </row>
    <row r="238" spans="2:17" ht="19.95" customHeight="1">
      <c r="C238" s="204" t="s">
        <v>60</v>
      </c>
      <c r="D238" s="180"/>
      <c r="E238" s="194"/>
      <c r="F238" s="425">
        <f>SUM(I238:N238)</f>
        <v>1</v>
      </c>
      <c r="G238" s="426"/>
      <c r="H238" s="427"/>
      <c r="I238" s="288">
        <v>1</v>
      </c>
      <c r="J238" s="289"/>
      <c r="K238" s="444"/>
      <c r="L238" s="288">
        <v>0</v>
      </c>
      <c r="M238" s="289"/>
      <c r="N238" s="444"/>
      <c r="O238" s="288">
        <v>1</v>
      </c>
      <c r="P238" s="289"/>
      <c r="Q238" s="445"/>
    </row>
    <row r="239" spans="2:17" ht="19.95" customHeight="1">
      <c r="C239" s="204" t="s">
        <v>234</v>
      </c>
      <c r="D239" s="180"/>
      <c r="E239" s="194"/>
      <c r="F239" s="425">
        <f>SUM(I239:N239)</f>
        <v>4</v>
      </c>
      <c r="G239" s="426"/>
      <c r="H239" s="427"/>
      <c r="I239" s="288">
        <v>4</v>
      </c>
      <c r="J239" s="289"/>
      <c r="K239" s="444"/>
      <c r="L239" s="288">
        <v>0</v>
      </c>
      <c r="M239" s="289"/>
      <c r="N239" s="444"/>
      <c r="O239" s="288">
        <v>4</v>
      </c>
      <c r="P239" s="289"/>
      <c r="Q239" s="445"/>
    </row>
    <row r="240" spans="2:17" ht="19.95" customHeight="1">
      <c r="C240" s="228" t="s">
        <v>235</v>
      </c>
      <c r="D240" s="180"/>
      <c r="E240" s="194"/>
      <c r="F240" s="425">
        <f>SUM(I240:N240)</f>
        <v>49</v>
      </c>
      <c r="G240" s="426"/>
      <c r="H240" s="427"/>
      <c r="I240" s="446">
        <f>SUM(I241:K242)</f>
        <v>29</v>
      </c>
      <c r="J240" s="447"/>
      <c r="K240" s="448"/>
      <c r="L240" s="446">
        <f>SUM(L241:N242)</f>
        <v>20</v>
      </c>
      <c r="M240" s="447"/>
      <c r="N240" s="448"/>
      <c r="O240" s="446">
        <f>SUM(O241:Q242)</f>
        <v>40.200000000000003</v>
      </c>
      <c r="P240" s="447"/>
      <c r="Q240" s="449"/>
    </row>
    <row r="241" spans="3:17" ht="19.95" customHeight="1">
      <c r="C241" s="32"/>
      <c r="D241" s="193" t="s">
        <v>236</v>
      </c>
      <c r="E241" s="363"/>
      <c r="F241" s="425">
        <f t="shared" ref="F241:F248" si="0">SUM(I241:N241)</f>
        <v>40</v>
      </c>
      <c r="G241" s="426"/>
      <c r="H241" s="427"/>
      <c r="I241" s="288">
        <v>23</v>
      </c>
      <c r="J241" s="289"/>
      <c r="K241" s="444"/>
      <c r="L241" s="288">
        <v>17</v>
      </c>
      <c r="M241" s="289"/>
      <c r="N241" s="444"/>
      <c r="O241" s="288">
        <v>32.5</v>
      </c>
      <c r="P241" s="289"/>
      <c r="Q241" s="445"/>
    </row>
    <row r="242" spans="3:17" ht="19.95" customHeight="1">
      <c r="C242" s="33"/>
      <c r="D242" s="193" t="s">
        <v>237</v>
      </c>
      <c r="E242" s="363"/>
      <c r="F242" s="425">
        <f t="shared" si="0"/>
        <v>9</v>
      </c>
      <c r="G242" s="426"/>
      <c r="H242" s="427"/>
      <c r="I242" s="288">
        <v>6</v>
      </c>
      <c r="J242" s="289"/>
      <c r="K242" s="444"/>
      <c r="L242" s="288">
        <v>3</v>
      </c>
      <c r="M242" s="289"/>
      <c r="N242" s="444"/>
      <c r="O242" s="288">
        <v>7.7</v>
      </c>
      <c r="P242" s="289"/>
      <c r="Q242" s="445"/>
    </row>
    <row r="243" spans="3:17" ht="19.95" customHeight="1">
      <c r="C243" s="204" t="s">
        <v>238</v>
      </c>
      <c r="D243" s="180"/>
      <c r="E243" s="194"/>
      <c r="F243" s="425">
        <f t="shared" si="0"/>
        <v>4</v>
      </c>
      <c r="G243" s="426"/>
      <c r="H243" s="427"/>
      <c r="I243" s="288">
        <v>0</v>
      </c>
      <c r="J243" s="289"/>
      <c r="K243" s="444"/>
      <c r="L243" s="288">
        <v>4</v>
      </c>
      <c r="M243" s="289"/>
      <c r="N243" s="444"/>
      <c r="O243" s="288">
        <v>1.2</v>
      </c>
      <c r="P243" s="289"/>
      <c r="Q243" s="445"/>
    </row>
    <row r="244" spans="3:17" ht="19.95" customHeight="1">
      <c r="C244" s="204" t="s">
        <v>239</v>
      </c>
      <c r="D244" s="180"/>
      <c r="E244" s="194"/>
      <c r="F244" s="425">
        <f t="shared" si="0"/>
        <v>6</v>
      </c>
      <c r="G244" s="426"/>
      <c r="H244" s="427"/>
      <c r="I244" s="288">
        <v>6</v>
      </c>
      <c r="J244" s="289"/>
      <c r="K244" s="444"/>
      <c r="L244" s="288">
        <v>0</v>
      </c>
      <c r="M244" s="289"/>
      <c r="N244" s="444"/>
      <c r="O244" s="288">
        <v>4.0999999999999996</v>
      </c>
      <c r="P244" s="289"/>
      <c r="Q244" s="445"/>
    </row>
    <row r="245" spans="3:17" ht="19.95" customHeight="1">
      <c r="C245" s="204" t="s">
        <v>240</v>
      </c>
      <c r="D245" s="180"/>
      <c r="E245" s="194"/>
      <c r="F245" s="425">
        <f t="shared" si="0"/>
        <v>3</v>
      </c>
      <c r="G245" s="426"/>
      <c r="H245" s="427"/>
      <c r="I245" s="288">
        <v>3</v>
      </c>
      <c r="J245" s="289"/>
      <c r="K245" s="444"/>
      <c r="L245" s="288">
        <v>0</v>
      </c>
      <c r="M245" s="289"/>
      <c r="N245" s="444"/>
      <c r="O245" s="288"/>
      <c r="P245" s="289"/>
      <c r="Q245" s="445"/>
    </row>
    <row r="246" spans="3:17" ht="19.95" customHeight="1">
      <c r="C246" s="204" t="s">
        <v>241</v>
      </c>
      <c r="D246" s="180"/>
      <c r="E246" s="194"/>
      <c r="F246" s="425">
        <f t="shared" si="0"/>
        <v>71</v>
      </c>
      <c r="G246" s="426"/>
      <c r="H246" s="427"/>
      <c r="I246" s="288">
        <v>8</v>
      </c>
      <c r="J246" s="289"/>
      <c r="K246" s="444"/>
      <c r="L246" s="288">
        <v>63</v>
      </c>
      <c r="M246" s="289"/>
      <c r="N246" s="444"/>
      <c r="O246" s="288"/>
      <c r="P246" s="289"/>
      <c r="Q246" s="445"/>
    </row>
    <row r="247" spans="3:17" ht="19.95" customHeight="1">
      <c r="C247" s="204" t="s">
        <v>242</v>
      </c>
      <c r="D247" s="180"/>
      <c r="E247" s="194"/>
      <c r="F247" s="425">
        <f t="shared" si="0"/>
        <v>15</v>
      </c>
      <c r="G247" s="426"/>
      <c r="H247" s="427"/>
      <c r="I247" s="288">
        <v>8</v>
      </c>
      <c r="J247" s="289"/>
      <c r="K247" s="444"/>
      <c r="L247" s="288">
        <v>7</v>
      </c>
      <c r="M247" s="289"/>
      <c r="N247" s="444"/>
      <c r="O247" s="288"/>
      <c r="P247" s="289"/>
      <c r="Q247" s="445"/>
    </row>
    <row r="248" spans="3:17" ht="19.95" customHeight="1">
      <c r="C248" s="204" t="s">
        <v>243</v>
      </c>
      <c r="D248" s="180"/>
      <c r="E248" s="194"/>
      <c r="F248" s="425">
        <f t="shared" si="0"/>
        <v>17</v>
      </c>
      <c r="G248" s="426"/>
      <c r="H248" s="427"/>
      <c r="I248" s="288">
        <v>10</v>
      </c>
      <c r="J248" s="289"/>
      <c r="K248" s="444"/>
      <c r="L248" s="288">
        <v>7</v>
      </c>
      <c r="M248" s="289"/>
      <c r="N248" s="444"/>
      <c r="O248" s="288"/>
      <c r="P248" s="289"/>
      <c r="Q248" s="445"/>
    </row>
    <row r="249" spans="3:17" ht="19.95" customHeight="1">
      <c r="C249" s="204" t="s">
        <v>245</v>
      </c>
      <c r="D249" s="180"/>
      <c r="E249" s="180"/>
      <c r="F249" s="180"/>
      <c r="G249" s="180"/>
      <c r="H249" s="180"/>
      <c r="I249" s="180"/>
      <c r="J249" s="180"/>
      <c r="K249" s="180"/>
      <c r="L249" s="180"/>
      <c r="M249" s="180"/>
      <c r="N249" s="194"/>
      <c r="O249" s="276">
        <v>38.75</v>
      </c>
      <c r="P249" s="277"/>
      <c r="Q249" s="10" t="s">
        <v>244</v>
      </c>
    </row>
    <row r="250" spans="3:17" ht="9" customHeight="1">
      <c r="C250" s="435" t="s">
        <v>619</v>
      </c>
      <c r="D250" s="436"/>
      <c r="E250" s="436"/>
      <c r="F250" s="436"/>
      <c r="G250" s="436"/>
      <c r="H250" s="436"/>
      <c r="I250" s="436"/>
      <c r="J250" s="436"/>
      <c r="K250" s="436"/>
      <c r="L250" s="436"/>
      <c r="M250" s="436"/>
      <c r="N250" s="436"/>
      <c r="O250" s="436"/>
      <c r="P250" s="436"/>
      <c r="Q250" s="437"/>
    </row>
    <row r="251" spans="3:17" ht="9" customHeight="1">
      <c r="C251" s="438"/>
      <c r="D251" s="439"/>
      <c r="E251" s="439"/>
      <c r="F251" s="439"/>
      <c r="G251" s="439"/>
      <c r="H251" s="439"/>
      <c r="I251" s="439"/>
      <c r="J251" s="439"/>
      <c r="K251" s="439"/>
      <c r="L251" s="439"/>
      <c r="M251" s="439"/>
      <c r="N251" s="439"/>
      <c r="O251" s="439"/>
      <c r="P251" s="439"/>
      <c r="Q251" s="440"/>
    </row>
    <row r="252" spans="3:17" ht="9" customHeight="1">
      <c r="C252" s="438"/>
      <c r="D252" s="439"/>
      <c r="E252" s="439"/>
      <c r="F252" s="439"/>
      <c r="G252" s="439"/>
      <c r="H252" s="439"/>
      <c r="I252" s="439"/>
      <c r="J252" s="439"/>
      <c r="K252" s="439"/>
      <c r="L252" s="439"/>
      <c r="M252" s="439"/>
      <c r="N252" s="439"/>
      <c r="O252" s="439"/>
      <c r="P252" s="439"/>
      <c r="Q252" s="440"/>
    </row>
    <row r="253" spans="3:17" ht="9" customHeight="1" thickBot="1">
      <c r="C253" s="441"/>
      <c r="D253" s="442"/>
      <c r="E253" s="442"/>
      <c r="F253" s="442"/>
      <c r="G253" s="442"/>
      <c r="H253" s="442"/>
      <c r="I253" s="442"/>
      <c r="J253" s="442"/>
      <c r="K253" s="442"/>
      <c r="L253" s="442"/>
      <c r="M253" s="442"/>
      <c r="N253" s="442"/>
      <c r="O253" s="442"/>
      <c r="P253" s="442"/>
      <c r="Q253" s="443"/>
    </row>
    <row r="255" spans="3:17" s="16" customFormat="1" ht="20.399999999999999" customHeight="1" thickBot="1">
      <c r="C255" s="16" t="s">
        <v>592</v>
      </c>
    </row>
    <row r="256" spans="3:17" ht="20.399999999999999" customHeight="1">
      <c r="C256" s="373"/>
      <c r="D256" s="374"/>
      <c r="E256" s="374"/>
      <c r="F256" s="374"/>
      <c r="G256" s="430"/>
      <c r="H256" s="434" t="s">
        <v>230</v>
      </c>
      <c r="I256" s="213"/>
      <c r="J256" s="213"/>
      <c r="K256" s="6"/>
      <c r="L256" s="6"/>
      <c r="M256" s="6"/>
      <c r="N256" s="6"/>
      <c r="O256" s="6"/>
      <c r="P256" s="6"/>
      <c r="Q256" s="7"/>
    </row>
    <row r="257" spans="3:17" ht="20.399999999999999" customHeight="1">
      <c r="C257" s="431"/>
      <c r="D257" s="432"/>
      <c r="E257" s="432"/>
      <c r="F257" s="432"/>
      <c r="G257" s="433"/>
      <c r="H257" s="285"/>
      <c r="I257" s="191"/>
      <c r="J257" s="192"/>
      <c r="K257" s="193" t="s">
        <v>231</v>
      </c>
      <c r="L257" s="180"/>
      <c r="M257" s="194"/>
      <c r="N257" s="221" t="s">
        <v>232</v>
      </c>
      <c r="O257" s="180"/>
      <c r="P257" s="180"/>
      <c r="Q257" s="181"/>
    </row>
    <row r="258" spans="3:17" ht="20.399999999999999" customHeight="1">
      <c r="C258" s="204" t="s">
        <v>246</v>
      </c>
      <c r="D258" s="180"/>
      <c r="E258" s="180"/>
      <c r="F258" s="180"/>
      <c r="G258" s="194"/>
      <c r="H258" s="425">
        <f>IF(SUM(K258:Q258)=0,"",SUM(K258:Q258))</f>
        <v>1</v>
      </c>
      <c r="I258" s="426"/>
      <c r="J258" s="427"/>
      <c r="K258" s="428">
        <v>1</v>
      </c>
      <c r="L258" s="428"/>
      <c r="M258" s="428"/>
      <c r="N258" s="428">
        <v>0</v>
      </c>
      <c r="O258" s="428"/>
      <c r="P258" s="288"/>
      <c r="Q258" s="429"/>
    </row>
    <row r="259" spans="3:17" ht="20.399999999999999" customHeight="1">
      <c r="C259" s="204" t="s">
        <v>247</v>
      </c>
      <c r="D259" s="180"/>
      <c r="E259" s="180"/>
      <c r="F259" s="180"/>
      <c r="G259" s="194"/>
      <c r="H259" s="425">
        <f t="shared" ref="H259:H262" si="1">IF(SUM(K259:Q259)=0,"",SUM(K259:Q259))</f>
        <v>25</v>
      </c>
      <c r="I259" s="426"/>
      <c r="J259" s="427"/>
      <c r="K259" s="428">
        <v>17</v>
      </c>
      <c r="L259" s="428"/>
      <c r="M259" s="428"/>
      <c r="N259" s="428">
        <v>8</v>
      </c>
      <c r="O259" s="428"/>
      <c r="P259" s="288"/>
      <c r="Q259" s="429"/>
    </row>
    <row r="260" spans="3:17" ht="20.399999999999999" customHeight="1">
      <c r="C260" s="204" t="s">
        <v>248</v>
      </c>
      <c r="D260" s="180"/>
      <c r="E260" s="180"/>
      <c r="F260" s="180"/>
      <c r="G260" s="194"/>
      <c r="H260" s="425">
        <f t="shared" si="1"/>
        <v>2</v>
      </c>
      <c r="I260" s="426"/>
      <c r="J260" s="427"/>
      <c r="K260" s="428">
        <v>2</v>
      </c>
      <c r="L260" s="428"/>
      <c r="M260" s="428"/>
      <c r="N260" s="428">
        <v>0</v>
      </c>
      <c r="O260" s="428"/>
      <c r="P260" s="288"/>
      <c r="Q260" s="429"/>
    </row>
    <row r="261" spans="3:17" ht="20.399999999999999" customHeight="1">
      <c r="C261" s="204" t="s">
        <v>249</v>
      </c>
      <c r="D261" s="180"/>
      <c r="E261" s="180"/>
      <c r="F261" s="180"/>
      <c r="G261" s="194"/>
      <c r="H261" s="425">
        <f t="shared" si="1"/>
        <v>7</v>
      </c>
      <c r="I261" s="426"/>
      <c r="J261" s="427"/>
      <c r="K261" s="428">
        <v>4</v>
      </c>
      <c r="L261" s="428"/>
      <c r="M261" s="428"/>
      <c r="N261" s="428">
        <v>3</v>
      </c>
      <c r="O261" s="428"/>
      <c r="P261" s="288"/>
      <c r="Q261" s="429"/>
    </row>
    <row r="262" spans="3:17" ht="20.399999999999999" customHeight="1" thickBot="1">
      <c r="C262" s="206" t="s">
        <v>250</v>
      </c>
      <c r="D262" s="207"/>
      <c r="E262" s="207"/>
      <c r="F262" s="207"/>
      <c r="G262" s="208"/>
      <c r="H262" s="416">
        <f t="shared" si="1"/>
        <v>6</v>
      </c>
      <c r="I262" s="417"/>
      <c r="J262" s="418"/>
      <c r="K262" s="419">
        <v>3</v>
      </c>
      <c r="L262" s="419"/>
      <c r="M262" s="419"/>
      <c r="N262" s="419">
        <v>3</v>
      </c>
      <c r="O262" s="419"/>
      <c r="P262" s="294"/>
      <c r="Q262" s="420"/>
    </row>
    <row r="264" spans="3:17" s="16" customFormat="1" ht="20.399999999999999" customHeight="1" thickBot="1">
      <c r="C264" s="16" t="s">
        <v>251</v>
      </c>
    </row>
    <row r="265" spans="3:17" ht="20.399999999999999" customHeight="1">
      <c r="C265" s="373"/>
      <c r="D265" s="374"/>
      <c r="E265" s="374"/>
      <c r="F265" s="374"/>
      <c r="G265" s="430"/>
      <c r="H265" s="434" t="s">
        <v>230</v>
      </c>
      <c r="I265" s="213"/>
      <c r="J265" s="213"/>
      <c r="K265" s="6"/>
      <c r="L265" s="6"/>
      <c r="M265" s="6"/>
      <c r="N265" s="6"/>
      <c r="O265" s="6"/>
      <c r="P265" s="6"/>
      <c r="Q265" s="7"/>
    </row>
    <row r="266" spans="3:17" ht="20.399999999999999" customHeight="1">
      <c r="C266" s="431"/>
      <c r="D266" s="432"/>
      <c r="E266" s="432"/>
      <c r="F266" s="432"/>
      <c r="G266" s="433"/>
      <c r="H266" s="285"/>
      <c r="I266" s="191"/>
      <c r="J266" s="192"/>
      <c r="K266" s="193" t="s">
        <v>231</v>
      </c>
      <c r="L266" s="180"/>
      <c r="M266" s="194"/>
      <c r="N266" s="221" t="s">
        <v>232</v>
      </c>
      <c r="O266" s="180"/>
      <c r="P266" s="180"/>
      <c r="Q266" s="181"/>
    </row>
    <row r="267" spans="3:17" ht="20.399999999999999" customHeight="1">
      <c r="C267" s="204" t="s">
        <v>252</v>
      </c>
      <c r="D267" s="180"/>
      <c r="E267" s="180"/>
      <c r="F267" s="180"/>
      <c r="G267" s="194"/>
      <c r="H267" s="425">
        <f>IF(SUM(K267:Q267)=0,"",SUM(K267:Q267))</f>
        <v>9</v>
      </c>
      <c r="I267" s="426"/>
      <c r="J267" s="427"/>
      <c r="K267" s="428">
        <v>6</v>
      </c>
      <c r="L267" s="428"/>
      <c r="M267" s="428"/>
      <c r="N267" s="428">
        <v>3</v>
      </c>
      <c r="O267" s="428"/>
      <c r="P267" s="288"/>
      <c r="Q267" s="429"/>
    </row>
    <row r="268" spans="3:17" ht="20.399999999999999" customHeight="1">
      <c r="C268" s="204" t="s">
        <v>253</v>
      </c>
      <c r="D268" s="180"/>
      <c r="E268" s="180"/>
      <c r="F268" s="180"/>
      <c r="G268" s="194"/>
      <c r="H268" s="425">
        <f t="shared" ref="H268:H274" si="2">IF(SUM(K268:Q268)=0,"",SUM(K268:Q268))</f>
        <v>2</v>
      </c>
      <c r="I268" s="426"/>
      <c r="J268" s="427"/>
      <c r="K268" s="428">
        <v>0</v>
      </c>
      <c r="L268" s="428"/>
      <c r="M268" s="428"/>
      <c r="N268" s="428">
        <v>2</v>
      </c>
      <c r="O268" s="428"/>
      <c r="P268" s="288"/>
      <c r="Q268" s="429"/>
    </row>
    <row r="269" spans="3:17" ht="20.399999999999999" customHeight="1">
      <c r="C269" s="204" t="s">
        <v>254</v>
      </c>
      <c r="D269" s="180"/>
      <c r="E269" s="180"/>
      <c r="F269" s="180"/>
      <c r="G269" s="194"/>
      <c r="H269" s="425">
        <f t="shared" si="2"/>
        <v>1</v>
      </c>
      <c r="I269" s="426"/>
      <c r="J269" s="427"/>
      <c r="K269" s="428">
        <v>0</v>
      </c>
      <c r="L269" s="428"/>
      <c r="M269" s="428"/>
      <c r="N269" s="428">
        <v>1</v>
      </c>
      <c r="O269" s="428"/>
      <c r="P269" s="288"/>
      <c r="Q269" s="429"/>
    </row>
    <row r="270" spans="3:17" ht="20.399999999999999" customHeight="1">
      <c r="C270" s="204" t="s">
        <v>255</v>
      </c>
      <c r="D270" s="180"/>
      <c r="E270" s="180"/>
      <c r="F270" s="180"/>
      <c r="G270" s="194"/>
      <c r="H270" s="425" t="str">
        <f>IF(SUM(K270:Q270)=0,"",SUM(K270:Q270))</f>
        <v/>
      </c>
      <c r="I270" s="426"/>
      <c r="J270" s="427"/>
      <c r="K270" s="428"/>
      <c r="L270" s="428"/>
      <c r="M270" s="428"/>
      <c r="N270" s="428"/>
      <c r="O270" s="428"/>
      <c r="P270" s="288"/>
      <c r="Q270" s="429"/>
    </row>
    <row r="271" spans="3:17" ht="20.399999999999999" customHeight="1">
      <c r="C271" s="204" t="s">
        <v>259</v>
      </c>
      <c r="D271" s="180"/>
      <c r="E271" s="180"/>
      <c r="F271" s="180"/>
      <c r="G271" s="194"/>
      <c r="H271" s="425" t="str">
        <f t="shared" ref="H271:H272" si="3">IF(SUM(K271:Q271)=0,"",SUM(K271:Q271))</f>
        <v/>
      </c>
      <c r="I271" s="426"/>
      <c r="J271" s="427"/>
      <c r="K271" s="428"/>
      <c r="L271" s="428"/>
      <c r="M271" s="428"/>
      <c r="N271" s="428"/>
      <c r="O271" s="428"/>
      <c r="P271" s="288"/>
      <c r="Q271" s="429"/>
    </row>
    <row r="272" spans="3:17" ht="20.399999999999999" customHeight="1">
      <c r="C272" s="204" t="s">
        <v>256</v>
      </c>
      <c r="D272" s="180"/>
      <c r="E272" s="180"/>
      <c r="F272" s="180"/>
      <c r="G272" s="194"/>
      <c r="H272" s="425">
        <f t="shared" si="3"/>
        <v>1</v>
      </c>
      <c r="I272" s="426"/>
      <c r="J272" s="427"/>
      <c r="K272" s="428">
        <v>0</v>
      </c>
      <c r="L272" s="428"/>
      <c r="M272" s="428"/>
      <c r="N272" s="428">
        <v>1</v>
      </c>
      <c r="O272" s="428"/>
      <c r="P272" s="288"/>
      <c r="Q272" s="429"/>
    </row>
    <row r="273" spans="3:17" ht="20.399999999999999" customHeight="1">
      <c r="C273" s="204" t="s">
        <v>257</v>
      </c>
      <c r="D273" s="180"/>
      <c r="E273" s="180"/>
      <c r="F273" s="180"/>
      <c r="G273" s="194"/>
      <c r="H273" s="425" t="str">
        <f t="shared" si="2"/>
        <v/>
      </c>
      <c r="I273" s="426"/>
      <c r="J273" s="427"/>
      <c r="K273" s="428"/>
      <c r="L273" s="428"/>
      <c r="M273" s="428"/>
      <c r="N273" s="428"/>
      <c r="O273" s="428"/>
      <c r="P273" s="288"/>
      <c r="Q273" s="429"/>
    </row>
    <row r="274" spans="3:17" ht="20.399999999999999" customHeight="1" thickBot="1">
      <c r="C274" s="206" t="s">
        <v>258</v>
      </c>
      <c r="D274" s="207"/>
      <c r="E274" s="207"/>
      <c r="F274" s="207"/>
      <c r="G274" s="208"/>
      <c r="H274" s="416" t="str">
        <f t="shared" si="2"/>
        <v/>
      </c>
      <c r="I274" s="417"/>
      <c r="J274" s="418"/>
      <c r="K274" s="419"/>
      <c r="L274" s="419"/>
      <c r="M274" s="419"/>
      <c r="N274" s="419"/>
      <c r="O274" s="419"/>
      <c r="P274" s="294"/>
      <c r="Q274" s="420"/>
    </row>
    <row r="276" spans="3:17" s="16" customFormat="1" ht="20.399999999999999" customHeight="1" thickBot="1">
      <c r="C276" s="16" t="s">
        <v>260</v>
      </c>
    </row>
    <row r="277" spans="3:17" ht="20.399999999999999" customHeight="1">
      <c r="C277" s="222" t="s">
        <v>261</v>
      </c>
      <c r="D277" s="223"/>
      <c r="E277" s="223"/>
      <c r="F277" s="224"/>
      <c r="G277" s="5" t="s">
        <v>262</v>
      </c>
      <c r="H277" s="83">
        <v>16</v>
      </c>
      <c r="I277" s="6" t="s">
        <v>263</v>
      </c>
      <c r="J277" s="83">
        <v>30</v>
      </c>
      <c r="K277" s="6" t="s">
        <v>264</v>
      </c>
      <c r="L277" s="45" t="s">
        <v>265</v>
      </c>
      <c r="M277" s="83">
        <v>9</v>
      </c>
      <c r="N277" s="6" t="s">
        <v>263</v>
      </c>
      <c r="O277" s="83">
        <v>0</v>
      </c>
      <c r="P277" s="6" t="s">
        <v>264</v>
      </c>
      <c r="Q277" s="7" t="s">
        <v>266</v>
      </c>
    </row>
    <row r="278" spans="3:17" ht="20.399999999999999" customHeight="1">
      <c r="C278" s="421"/>
      <c r="D278" s="422"/>
      <c r="E278" s="422"/>
      <c r="F278" s="422"/>
      <c r="G278" s="390" t="s">
        <v>267</v>
      </c>
      <c r="H278" s="423"/>
      <c r="I278" s="423"/>
      <c r="J278" s="423"/>
      <c r="K278" s="391"/>
      <c r="L278" s="390" t="s">
        <v>593</v>
      </c>
      <c r="M278" s="423"/>
      <c r="N278" s="423"/>
      <c r="O278" s="423"/>
      <c r="P278" s="423"/>
      <c r="Q278" s="424"/>
    </row>
    <row r="279" spans="3:17" ht="20.399999999999999" customHeight="1">
      <c r="C279" s="204" t="s">
        <v>237</v>
      </c>
      <c r="D279" s="180"/>
      <c r="E279" s="180"/>
      <c r="F279" s="194"/>
      <c r="G279" s="364">
        <v>1</v>
      </c>
      <c r="H279" s="354"/>
      <c r="I279" s="354"/>
      <c r="J279" s="354"/>
      <c r="K279" s="15" t="s">
        <v>226</v>
      </c>
      <c r="L279" s="364">
        <v>1</v>
      </c>
      <c r="M279" s="354"/>
      <c r="N279" s="354"/>
      <c r="O279" s="354"/>
      <c r="P279" s="354"/>
      <c r="Q279" s="10" t="s">
        <v>226</v>
      </c>
    </row>
    <row r="280" spans="3:17" ht="20.399999999999999" customHeight="1" thickBot="1">
      <c r="C280" s="206" t="s">
        <v>236</v>
      </c>
      <c r="D280" s="207"/>
      <c r="E280" s="207"/>
      <c r="F280" s="208"/>
      <c r="G280" s="414">
        <v>3</v>
      </c>
      <c r="H280" s="415"/>
      <c r="I280" s="415"/>
      <c r="J280" s="415"/>
      <c r="K280" s="34" t="s">
        <v>226</v>
      </c>
      <c r="L280" s="414">
        <v>3</v>
      </c>
      <c r="M280" s="415"/>
      <c r="N280" s="415"/>
      <c r="O280" s="415"/>
      <c r="P280" s="415"/>
      <c r="Q280" s="12" t="s">
        <v>226</v>
      </c>
    </row>
    <row r="282" spans="3:17" s="16" customFormat="1" ht="20.399999999999999" customHeight="1" thickBot="1">
      <c r="C282" s="16" t="s">
        <v>268</v>
      </c>
    </row>
    <row r="283" spans="3:17" ht="20.399999999999999" customHeight="1">
      <c r="C283" s="244" t="s">
        <v>594</v>
      </c>
      <c r="D283" s="245"/>
      <c r="E283" s="245"/>
      <c r="F283" s="246"/>
      <c r="G283" s="404" t="s">
        <v>269</v>
      </c>
      <c r="H283" s="245"/>
      <c r="I283" s="245"/>
      <c r="J283" s="245"/>
      <c r="K283" s="245"/>
      <c r="L283" s="250"/>
      <c r="M283" s="377" t="s">
        <v>270</v>
      </c>
      <c r="N283" s="405"/>
      <c r="O283" s="405"/>
      <c r="P283" s="405"/>
      <c r="Q283" s="406"/>
    </row>
    <row r="284" spans="3:17" ht="20.399999999999999" customHeight="1">
      <c r="C284" s="137"/>
      <c r="D284" s="138"/>
      <c r="E284" s="138"/>
      <c r="F284" s="156"/>
      <c r="G284" s="266"/>
      <c r="H284" s="158"/>
      <c r="I284" s="158"/>
      <c r="J284" s="158"/>
      <c r="K284" s="158"/>
      <c r="L284" s="258"/>
      <c r="M284" s="286"/>
      <c r="N284" s="233"/>
      <c r="O284" s="233"/>
      <c r="P284" s="233"/>
      <c r="Q284" s="234"/>
    </row>
    <row r="285" spans="3:17" ht="20.399999999999999" customHeight="1">
      <c r="C285" s="137"/>
      <c r="D285" s="138"/>
      <c r="E285" s="138"/>
      <c r="F285" s="156"/>
      <c r="G285" s="145" t="s">
        <v>271</v>
      </c>
      <c r="H285" s="136"/>
      <c r="I285" s="136"/>
      <c r="J285" s="136"/>
      <c r="K285" s="136"/>
      <c r="L285" s="255"/>
      <c r="M285" s="407">
        <v>2.2200000000000002</v>
      </c>
      <c r="N285" s="408"/>
      <c r="O285" s="408"/>
      <c r="P285" s="408"/>
      <c r="Q285" s="202" t="s">
        <v>177</v>
      </c>
    </row>
    <row r="286" spans="3:17" ht="20.399999999999999" customHeight="1">
      <c r="C286" s="137"/>
      <c r="D286" s="138"/>
      <c r="E286" s="138"/>
      <c r="F286" s="156"/>
      <c r="G286" s="265"/>
      <c r="H286" s="138"/>
      <c r="I286" s="138"/>
      <c r="J286" s="138"/>
      <c r="K286" s="138"/>
      <c r="L286" s="256"/>
      <c r="M286" s="409"/>
      <c r="N286" s="410"/>
      <c r="O286" s="410"/>
      <c r="P286" s="410"/>
      <c r="Q286" s="413"/>
    </row>
    <row r="287" spans="3:17" ht="20.399999999999999" customHeight="1">
      <c r="C287" s="157"/>
      <c r="D287" s="158"/>
      <c r="E287" s="158"/>
      <c r="F287" s="159"/>
      <c r="G287" s="266"/>
      <c r="H287" s="158"/>
      <c r="I287" s="158"/>
      <c r="J287" s="158"/>
      <c r="K287" s="158"/>
      <c r="L287" s="259"/>
      <c r="M287" s="411"/>
      <c r="N287" s="412"/>
      <c r="O287" s="412"/>
      <c r="P287" s="412"/>
      <c r="Q287" s="271"/>
    </row>
    <row r="288" spans="3:17" ht="20.399999999999999" customHeight="1">
      <c r="C288" s="204" t="s">
        <v>272</v>
      </c>
      <c r="D288" s="180"/>
      <c r="E288" s="180"/>
      <c r="F288" s="180"/>
      <c r="G288" s="180"/>
      <c r="H288" s="180"/>
      <c r="I288" s="180"/>
      <c r="J288" s="180"/>
      <c r="K288" s="180"/>
      <c r="L288" s="180"/>
      <c r="M288" s="180"/>
      <c r="N288" s="180"/>
      <c r="O288" s="180"/>
      <c r="P288" s="180"/>
      <c r="Q288" s="181"/>
    </row>
    <row r="289" spans="3:17" ht="20.399999999999999" customHeight="1">
      <c r="C289" s="135" t="s">
        <v>595</v>
      </c>
      <c r="D289" s="136"/>
      <c r="E289" s="136"/>
      <c r="F289" s="136"/>
      <c r="G289" s="146"/>
      <c r="H289" s="193" t="s">
        <v>273</v>
      </c>
      <c r="I289" s="180"/>
      <c r="J289" s="180"/>
      <c r="K289" s="194"/>
      <c r="L289" s="205"/>
      <c r="M289" s="200"/>
      <c r="N289" s="200"/>
      <c r="O289" s="200"/>
      <c r="P289" s="200"/>
      <c r="Q289" s="10" t="s">
        <v>226</v>
      </c>
    </row>
    <row r="290" spans="3:17" ht="20.399999999999999" customHeight="1">
      <c r="C290" s="137"/>
      <c r="D290" s="138"/>
      <c r="E290" s="138"/>
      <c r="F290" s="138"/>
      <c r="G290" s="156"/>
      <c r="H290" s="193" t="s">
        <v>620</v>
      </c>
      <c r="I290" s="180"/>
      <c r="J290" s="180"/>
      <c r="K290" s="194"/>
      <c r="L290" s="205"/>
      <c r="M290" s="200"/>
      <c r="N290" s="200"/>
      <c r="O290" s="200"/>
      <c r="P290" s="200"/>
      <c r="Q290" s="197"/>
    </row>
    <row r="291" spans="3:17" ht="20.399999999999999" customHeight="1">
      <c r="C291" s="137"/>
      <c r="D291" s="138"/>
      <c r="E291" s="138"/>
      <c r="F291" s="138"/>
      <c r="G291" s="156"/>
      <c r="H291" s="193" t="s">
        <v>621</v>
      </c>
      <c r="I291" s="180"/>
      <c r="J291" s="180"/>
      <c r="K291" s="194"/>
      <c r="L291" s="205"/>
      <c r="M291" s="200"/>
      <c r="N291" s="200"/>
      <c r="O291" s="200"/>
      <c r="P291" s="200"/>
      <c r="Q291" s="197"/>
    </row>
    <row r="292" spans="3:17" ht="20.399999999999999" customHeight="1" thickBot="1">
      <c r="C292" s="283"/>
      <c r="D292" s="148"/>
      <c r="E292" s="148"/>
      <c r="F292" s="148"/>
      <c r="G292" s="149"/>
      <c r="H292" s="239" t="s">
        <v>622</v>
      </c>
      <c r="I292" s="207"/>
      <c r="J292" s="207"/>
      <c r="K292" s="208"/>
      <c r="L292" s="209"/>
      <c r="M292" s="210"/>
      <c r="N292" s="210"/>
      <c r="O292" s="210"/>
      <c r="P292" s="210"/>
      <c r="Q292" s="211"/>
    </row>
    <row r="294" spans="3:17" s="16" customFormat="1" ht="20.399999999999999" customHeight="1" thickBot="1">
      <c r="C294" s="16" t="s">
        <v>274</v>
      </c>
      <c r="F294" s="35"/>
    </row>
    <row r="295" spans="3:17" ht="20.399999999999999" customHeight="1">
      <c r="C295" s="212" t="s">
        <v>60</v>
      </c>
      <c r="D295" s="213"/>
      <c r="E295" s="213"/>
      <c r="F295" s="213"/>
      <c r="G295" s="214"/>
      <c r="H295" s="291" t="s">
        <v>275</v>
      </c>
      <c r="I295" s="223"/>
      <c r="J295" s="223"/>
      <c r="K295" s="223"/>
      <c r="L295" s="224"/>
      <c r="M295" s="395" t="s">
        <v>162</v>
      </c>
      <c r="N295" s="396"/>
      <c r="O295" s="396"/>
      <c r="P295" s="396"/>
      <c r="Q295" s="397"/>
    </row>
    <row r="296" spans="3:17" ht="20.399999999999999" customHeight="1">
      <c r="C296" s="171"/>
      <c r="D296" s="172"/>
      <c r="E296" s="172"/>
      <c r="F296" s="172"/>
      <c r="G296" s="173"/>
      <c r="H296" s="145" t="s">
        <v>276</v>
      </c>
      <c r="I296" s="146"/>
      <c r="J296" s="398" t="s">
        <v>79</v>
      </c>
      <c r="K296" s="399"/>
      <c r="L296" s="399"/>
      <c r="M296" s="399"/>
      <c r="N296" s="399"/>
      <c r="O296" s="399"/>
      <c r="P296" s="399"/>
      <c r="Q296" s="400"/>
    </row>
    <row r="297" spans="3:17" ht="20.399999999999999" customHeight="1">
      <c r="C297" s="171"/>
      <c r="D297" s="172"/>
      <c r="E297" s="172"/>
      <c r="F297" s="172"/>
      <c r="G297" s="173"/>
      <c r="H297" s="265"/>
      <c r="I297" s="156"/>
      <c r="J297" s="179" t="s">
        <v>175</v>
      </c>
      <c r="K297" s="180"/>
      <c r="L297" s="180"/>
      <c r="M297" s="180"/>
      <c r="N297" s="180"/>
      <c r="O297" s="180"/>
      <c r="P297" s="180"/>
      <c r="Q297" s="181"/>
    </row>
    <row r="298" spans="3:17" ht="20.399999999999999" customHeight="1">
      <c r="C298" s="190"/>
      <c r="D298" s="191"/>
      <c r="E298" s="191"/>
      <c r="F298" s="191"/>
      <c r="G298" s="192"/>
      <c r="H298" s="266"/>
      <c r="I298" s="159"/>
      <c r="J298" s="14"/>
      <c r="K298" s="193" t="s">
        <v>277</v>
      </c>
      <c r="L298" s="180"/>
      <c r="M298" s="194"/>
      <c r="N298" s="401" t="s">
        <v>278</v>
      </c>
      <c r="O298" s="402"/>
      <c r="P298" s="402"/>
      <c r="Q298" s="403"/>
    </row>
    <row r="299" spans="3:17" ht="20.399999999999999" customHeight="1">
      <c r="C299" s="228"/>
      <c r="D299" s="169"/>
      <c r="E299" s="169"/>
      <c r="F299" s="169"/>
      <c r="G299" s="170"/>
      <c r="H299" s="390" t="s">
        <v>279</v>
      </c>
      <c r="I299" s="391"/>
      <c r="J299" s="390" t="s">
        <v>236</v>
      </c>
      <c r="K299" s="391"/>
      <c r="L299" s="390" t="s">
        <v>280</v>
      </c>
      <c r="M299" s="391"/>
      <c r="N299" s="392" t="s">
        <v>238</v>
      </c>
      <c r="O299" s="393"/>
      <c r="P299" s="392" t="s">
        <v>239</v>
      </c>
      <c r="Q299" s="394"/>
    </row>
    <row r="300" spans="3:17" ht="20.399999999999999" customHeight="1">
      <c r="C300" s="190"/>
      <c r="D300" s="191"/>
      <c r="E300" s="191"/>
      <c r="F300" s="191"/>
      <c r="G300" s="192"/>
      <c r="H300" s="36" t="s">
        <v>231</v>
      </c>
      <c r="I300" s="36" t="s">
        <v>232</v>
      </c>
      <c r="J300" s="36" t="s">
        <v>231</v>
      </c>
      <c r="K300" s="36" t="s">
        <v>232</v>
      </c>
      <c r="L300" s="36" t="s">
        <v>231</v>
      </c>
      <c r="M300" s="36" t="s">
        <v>232</v>
      </c>
      <c r="N300" s="36" t="s">
        <v>231</v>
      </c>
      <c r="O300" s="36" t="s">
        <v>232</v>
      </c>
      <c r="P300" s="36" t="s">
        <v>231</v>
      </c>
      <c r="Q300" s="37" t="s">
        <v>232</v>
      </c>
    </row>
    <row r="301" spans="3:17" ht="20.399999999999999" customHeight="1">
      <c r="C301" s="204" t="s">
        <v>281</v>
      </c>
      <c r="D301" s="180"/>
      <c r="E301" s="180"/>
      <c r="F301" s="180"/>
      <c r="G301" s="194"/>
      <c r="H301" s="81">
        <v>3</v>
      </c>
      <c r="I301" s="81"/>
      <c r="J301" s="81">
        <v>2</v>
      </c>
      <c r="K301" s="81">
        <v>3</v>
      </c>
      <c r="L301" s="81"/>
      <c r="M301" s="81"/>
      <c r="N301" s="81"/>
      <c r="O301" s="81"/>
      <c r="P301" s="81"/>
      <c r="Q301" s="82"/>
    </row>
    <row r="302" spans="3:17" ht="20.399999999999999" customHeight="1">
      <c r="C302" s="204" t="s">
        <v>282</v>
      </c>
      <c r="D302" s="180"/>
      <c r="E302" s="180"/>
      <c r="F302" s="180"/>
      <c r="G302" s="194"/>
      <c r="H302" s="81">
        <v>2</v>
      </c>
      <c r="I302" s="81"/>
      <c r="J302" s="81">
        <v>1</v>
      </c>
      <c r="K302" s="81">
        <v>1</v>
      </c>
      <c r="L302" s="81"/>
      <c r="M302" s="81"/>
      <c r="N302" s="81"/>
      <c r="O302" s="81"/>
      <c r="P302" s="81"/>
      <c r="Q302" s="82"/>
    </row>
    <row r="303" spans="3:17" ht="20.399999999999999" customHeight="1">
      <c r="C303" s="384" t="s">
        <v>283</v>
      </c>
      <c r="D303" s="385"/>
      <c r="E303" s="193" t="s">
        <v>284</v>
      </c>
      <c r="F303" s="180"/>
      <c r="G303" s="194"/>
      <c r="H303" s="96">
        <v>2</v>
      </c>
      <c r="I303" s="96">
        <v>1</v>
      </c>
      <c r="J303" s="96">
        <v>3</v>
      </c>
      <c r="K303" s="96">
        <v>1</v>
      </c>
      <c r="L303" s="96">
        <v>1</v>
      </c>
      <c r="M303" s="96"/>
      <c r="N303" s="96"/>
      <c r="O303" s="96"/>
      <c r="P303" s="96">
        <v>1</v>
      </c>
      <c r="Q303" s="97"/>
    </row>
    <row r="304" spans="3:17" ht="20.399999999999999" customHeight="1">
      <c r="C304" s="386"/>
      <c r="D304" s="387"/>
      <c r="E304" s="145" t="s">
        <v>285</v>
      </c>
      <c r="F304" s="136"/>
      <c r="G304" s="146"/>
      <c r="H304" s="380">
        <v>1</v>
      </c>
      <c r="I304" s="380"/>
      <c r="J304" s="380">
        <v>2</v>
      </c>
      <c r="K304" s="380">
        <v>1</v>
      </c>
      <c r="L304" s="380">
        <v>2</v>
      </c>
      <c r="M304" s="380"/>
      <c r="N304" s="380"/>
      <c r="O304" s="380">
        <v>2</v>
      </c>
      <c r="P304" s="380"/>
      <c r="Q304" s="382"/>
    </row>
    <row r="305" spans="2:17" ht="20.399999999999999" customHeight="1">
      <c r="C305" s="386"/>
      <c r="D305" s="387"/>
      <c r="E305" s="266"/>
      <c r="F305" s="158"/>
      <c r="G305" s="159"/>
      <c r="H305" s="381"/>
      <c r="I305" s="381"/>
      <c r="J305" s="381"/>
      <c r="K305" s="381"/>
      <c r="L305" s="381"/>
      <c r="M305" s="381"/>
      <c r="N305" s="381"/>
      <c r="O305" s="381"/>
      <c r="P305" s="381"/>
      <c r="Q305" s="383"/>
    </row>
    <row r="306" spans="2:17" ht="20.399999999999999" customHeight="1">
      <c r="C306" s="386"/>
      <c r="D306" s="387"/>
      <c r="E306" s="145" t="s">
        <v>286</v>
      </c>
      <c r="F306" s="136"/>
      <c r="G306" s="146"/>
      <c r="H306" s="380"/>
      <c r="I306" s="380"/>
      <c r="J306" s="380">
        <v>1</v>
      </c>
      <c r="K306" s="380">
        <v>2</v>
      </c>
      <c r="L306" s="380"/>
      <c r="M306" s="380"/>
      <c r="N306" s="380"/>
      <c r="O306" s="380"/>
      <c r="P306" s="380">
        <v>1</v>
      </c>
      <c r="Q306" s="382"/>
    </row>
    <row r="307" spans="2:17" ht="20.399999999999999" customHeight="1">
      <c r="C307" s="386"/>
      <c r="D307" s="387"/>
      <c r="E307" s="266"/>
      <c r="F307" s="158"/>
      <c r="G307" s="159"/>
      <c r="H307" s="381"/>
      <c r="I307" s="381"/>
      <c r="J307" s="381"/>
      <c r="K307" s="381"/>
      <c r="L307" s="381"/>
      <c r="M307" s="381"/>
      <c r="N307" s="381"/>
      <c r="O307" s="381"/>
      <c r="P307" s="381"/>
      <c r="Q307" s="383"/>
    </row>
    <row r="308" spans="2:17" ht="20.399999999999999" customHeight="1">
      <c r="C308" s="386"/>
      <c r="D308" s="387"/>
      <c r="E308" s="145" t="s">
        <v>287</v>
      </c>
      <c r="F308" s="136"/>
      <c r="G308" s="146"/>
      <c r="H308" s="380">
        <v>2</v>
      </c>
      <c r="I308" s="380"/>
      <c r="J308" s="380">
        <v>6</v>
      </c>
      <c r="K308" s="380">
        <v>2</v>
      </c>
      <c r="L308" s="380">
        <v>1</v>
      </c>
      <c r="M308" s="380"/>
      <c r="N308" s="380"/>
      <c r="O308" s="380"/>
      <c r="P308" s="380">
        <v>1</v>
      </c>
      <c r="Q308" s="382"/>
    </row>
    <row r="309" spans="2:17" ht="20.399999999999999" customHeight="1">
      <c r="C309" s="386"/>
      <c r="D309" s="387"/>
      <c r="E309" s="266"/>
      <c r="F309" s="158"/>
      <c r="G309" s="159"/>
      <c r="H309" s="381"/>
      <c r="I309" s="381"/>
      <c r="J309" s="381"/>
      <c r="K309" s="381"/>
      <c r="L309" s="381"/>
      <c r="M309" s="381"/>
      <c r="N309" s="381"/>
      <c r="O309" s="381"/>
      <c r="P309" s="381"/>
      <c r="Q309" s="383"/>
    </row>
    <row r="310" spans="2:17" ht="20.399999999999999" customHeight="1">
      <c r="C310" s="388"/>
      <c r="D310" s="389"/>
      <c r="E310" s="193" t="s">
        <v>288</v>
      </c>
      <c r="F310" s="180"/>
      <c r="G310" s="194"/>
      <c r="H310" s="96">
        <v>1</v>
      </c>
      <c r="I310" s="96">
        <v>2</v>
      </c>
      <c r="J310" s="96">
        <v>11</v>
      </c>
      <c r="K310" s="96">
        <v>11</v>
      </c>
      <c r="L310" s="96"/>
      <c r="M310" s="96"/>
      <c r="N310" s="96"/>
      <c r="O310" s="96">
        <v>2</v>
      </c>
      <c r="P310" s="96">
        <v>3</v>
      </c>
      <c r="Q310" s="97"/>
    </row>
    <row r="311" spans="2:17" ht="20.399999999999999" customHeight="1" thickBot="1">
      <c r="C311" s="206" t="s">
        <v>289</v>
      </c>
      <c r="D311" s="207"/>
      <c r="E311" s="207"/>
      <c r="F311" s="207"/>
      <c r="G311" s="207"/>
      <c r="H311" s="208"/>
      <c r="I311" s="209" t="s">
        <v>79</v>
      </c>
      <c r="J311" s="210"/>
      <c r="K311" s="210"/>
      <c r="L311" s="210"/>
      <c r="M311" s="210"/>
      <c r="N311" s="210"/>
      <c r="O311" s="210"/>
      <c r="P311" s="210"/>
      <c r="Q311" s="211"/>
    </row>
    <row r="313" spans="2:17" s="16" customFormat="1" ht="20.399999999999999" customHeight="1">
      <c r="B313" s="16">
        <v>6</v>
      </c>
      <c r="C313" s="16" t="s">
        <v>290</v>
      </c>
    </row>
    <row r="314" spans="2:17" s="16" customFormat="1" ht="20.399999999999999" customHeight="1" thickBot="1">
      <c r="C314" s="16" t="s">
        <v>291</v>
      </c>
    </row>
    <row r="315" spans="2:17" ht="20.399999999999999" customHeight="1">
      <c r="C315" s="244" t="s">
        <v>292</v>
      </c>
      <c r="D315" s="213"/>
      <c r="E315" s="213"/>
      <c r="F315" s="214"/>
      <c r="G315" s="377" t="s">
        <v>293</v>
      </c>
      <c r="H315" s="378"/>
      <c r="I315" s="378"/>
      <c r="J315" s="378"/>
      <c r="K315" s="378"/>
      <c r="L315" s="378"/>
      <c r="M315" s="378"/>
      <c r="N315" s="378"/>
      <c r="O315" s="378"/>
      <c r="P315" s="378"/>
      <c r="Q315" s="379"/>
    </row>
    <row r="316" spans="2:17" ht="20.399999999999999" customHeight="1">
      <c r="C316" s="190"/>
      <c r="D316" s="191"/>
      <c r="E316" s="191"/>
      <c r="F316" s="192"/>
      <c r="G316" s="166"/>
      <c r="H316" s="167"/>
      <c r="I316" s="167"/>
      <c r="J316" s="167"/>
      <c r="K316" s="167"/>
      <c r="L316" s="167"/>
      <c r="M316" s="167"/>
      <c r="N316" s="167"/>
      <c r="O316" s="167"/>
      <c r="P316" s="167"/>
      <c r="Q316" s="168"/>
    </row>
    <row r="317" spans="2:17" ht="20.399999999999999" customHeight="1">
      <c r="C317" s="135" t="s">
        <v>596</v>
      </c>
      <c r="D317" s="169"/>
      <c r="E317" s="169"/>
      <c r="F317" s="170"/>
      <c r="G317" s="205" t="s">
        <v>294</v>
      </c>
      <c r="H317" s="200"/>
      <c r="I317" s="200"/>
      <c r="J317" s="200"/>
      <c r="K317" s="200"/>
      <c r="L317" s="200"/>
      <c r="M317" s="200"/>
      <c r="N317" s="200"/>
      <c r="O317" s="200"/>
      <c r="P317" s="200"/>
      <c r="Q317" s="197"/>
    </row>
    <row r="318" spans="2:17" ht="20.399999999999999" customHeight="1">
      <c r="C318" s="171"/>
      <c r="D318" s="172"/>
      <c r="E318" s="172"/>
      <c r="F318" s="173"/>
      <c r="G318" s="179" t="s">
        <v>295</v>
      </c>
      <c r="H318" s="180"/>
      <c r="I318" s="180"/>
      <c r="J318" s="180"/>
      <c r="K318" s="180"/>
      <c r="L318" s="180"/>
      <c r="M318" s="180"/>
      <c r="N318" s="180"/>
      <c r="O318" s="180"/>
      <c r="P318" s="180"/>
      <c r="Q318" s="181"/>
    </row>
    <row r="319" spans="2:17" ht="20.399999999999999" customHeight="1">
      <c r="C319" s="171"/>
      <c r="D319" s="172"/>
      <c r="E319" s="172"/>
      <c r="F319" s="173"/>
      <c r="G319" s="13"/>
      <c r="H319" s="29" t="s">
        <v>181</v>
      </c>
      <c r="I319" s="193" t="s">
        <v>296</v>
      </c>
      <c r="J319" s="180"/>
      <c r="K319" s="180"/>
      <c r="L319" s="180"/>
      <c r="M319" s="180"/>
      <c r="N319" s="180"/>
      <c r="O319" s="180"/>
      <c r="P319" s="180"/>
      <c r="Q319" s="181"/>
    </row>
    <row r="320" spans="2:17" ht="20.399999999999999" customHeight="1">
      <c r="C320" s="171"/>
      <c r="D320" s="172"/>
      <c r="E320" s="172"/>
      <c r="F320" s="173"/>
      <c r="G320" s="13"/>
      <c r="H320" s="29" t="s">
        <v>181</v>
      </c>
      <c r="I320" s="193" t="s">
        <v>297</v>
      </c>
      <c r="J320" s="180"/>
      <c r="K320" s="180"/>
      <c r="L320" s="180"/>
      <c r="M320" s="180"/>
      <c r="N320" s="180"/>
      <c r="O320" s="180"/>
      <c r="P320" s="180"/>
      <c r="Q320" s="181"/>
    </row>
    <row r="321" spans="3:17" ht="20.399999999999999" customHeight="1">
      <c r="C321" s="190"/>
      <c r="D321" s="191"/>
      <c r="E321" s="191"/>
      <c r="F321" s="192"/>
      <c r="G321" s="14"/>
      <c r="H321" s="29" t="s">
        <v>181</v>
      </c>
      <c r="I321" s="193" t="s">
        <v>298</v>
      </c>
      <c r="J321" s="180"/>
      <c r="K321" s="180"/>
      <c r="L321" s="180"/>
      <c r="M321" s="180"/>
      <c r="N321" s="180"/>
      <c r="O321" s="180"/>
      <c r="P321" s="180"/>
      <c r="Q321" s="181"/>
    </row>
    <row r="322" spans="3:17" ht="20.399999999999999" customHeight="1">
      <c r="C322" s="204" t="s">
        <v>299</v>
      </c>
      <c r="D322" s="180"/>
      <c r="E322" s="180"/>
      <c r="F322" s="194"/>
      <c r="G322" s="205" t="s">
        <v>79</v>
      </c>
      <c r="H322" s="200"/>
      <c r="I322" s="200"/>
      <c r="J322" s="200"/>
      <c r="K322" s="200"/>
      <c r="L322" s="200"/>
      <c r="M322" s="200"/>
      <c r="N322" s="200"/>
      <c r="O322" s="200"/>
      <c r="P322" s="200"/>
      <c r="Q322" s="197"/>
    </row>
    <row r="323" spans="3:17" ht="20.399999999999999" customHeight="1">
      <c r="C323" s="376" t="s">
        <v>300</v>
      </c>
      <c r="D323" s="360"/>
      <c r="E323" s="360"/>
      <c r="F323" s="361"/>
      <c r="G323" s="205" t="s">
        <v>162</v>
      </c>
      <c r="H323" s="200"/>
      <c r="I323" s="200"/>
      <c r="J323" s="200"/>
      <c r="K323" s="200"/>
      <c r="L323" s="200"/>
      <c r="M323" s="200"/>
      <c r="N323" s="200"/>
      <c r="O323" s="200"/>
      <c r="P323" s="200"/>
      <c r="Q323" s="197"/>
    </row>
    <row r="324" spans="3:17" ht="20.399999999999999" customHeight="1">
      <c r="C324" s="135" t="s">
        <v>301</v>
      </c>
      <c r="D324" s="136"/>
      <c r="E324" s="136"/>
      <c r="F324" s="146"/>
      <c r="G324" s="205" t="s">
        <v>302</v>
      </c>
      <c r="H324" s="200"/>
      <c r="I324" s="200"/>
      <c r="J324" s="200"/>
      <c r="K324" s="200"/>
      <c r="L324" s="200"/>
      <c r="M324" s="200"/>
      <c r="N324" s="200"/>
      <c r="O324" s="200"/>
      <c r="P324" s="200"/>
      <c r="Q324" s="197"/>
    </row>
    <row r="325" spans="3:17" ht="20.399999999999999" customHeight="1">
      <c r="C325" s="137"/>
      <c r="D325" s="138"/>
      <c r="E325" s="138"/>
      <c r="F325" s="156"/>
      <c r="G325" s="179" t="s">
        <v>597</v>
      </c>
      <c r="H325" s="200"/>
      <c r="I325" s="200"/>
      <c r="J325" s="200"/>
      <c r="K325" s="200"/>
      <c r="L325" s="200"/>
      <c r="M325" s="200"/>
      <c r="N325" s="200"/>
      <c r="O325" s="200"/>
      <c r="P325" s="200"/>
      <c r="Q325" s="197"/>
    </row>
    <row r="326" spans="3:17" ht="20.399999999999999" customHeight="1">
      <c r="C326" s="157"/>
      <c r="D326" s="158"/>
      <c r="E326" s="158"/>
      <c r="F326" s="159"/>
      <c r="G326" s="38"/>
      <c r="H326" s="218" t="s">
        <v>303</v>
      </c>
      <c r="I326" s="199"/>
      <c r="J326" s="199"/>
      <c r="K326" s="177"/>
      <c r="L326" s="200"/>
      <c r="M326" s="200"/>
      <c r="N326" s="221" t="s">
        <v>304</v>
      </c>
      <c r="O326" s="180"/>
      <c r="P326" s="180"/>
      <c r="Q326" s="181"/>
    </row>
    <row r="327" spans="3:17" ht="39" customHeight="1">
      <c r="C327" s="135" t="s">
        <v>305</v>
      </c>
      <c r="D327" s="146"/>
      <c r="E327" s="193" t="s">
        <v>598</v>
      </c>
      <c r="F327" s="194"/>
      <c r="G327" s="367" t="s">
        <v>307</v>
      </c>
      <c r="H327" s="365"/>
      <c r="I327" s="365"/>
      <c r="J327" s="365"/>
      <c r="K327" s="365"/>
      <c r="L327" s="365"/>
      <c r="M327" s="365"/>
      <c r="N327" s="365"/>
      <c r="O327" s="365"/>
      <c r="P327" s="356"/>
      <c r="Q327" s="368"/>
    </row>
    <row r="328" spans="3:17" ht="20.399999999999999" customHeight="1" thickBot="1">
      <c r="C328" s="283"/>
      <c r="D328" s="149"/>
      <c r="E328" s="239" t="s">
        <v>306</v>
      </c>
      <c r="F328" s="208"/>
      <c r="G328" s="369" t="s">
        <v>308</v>
      </c>
      <c r="H328" s="370"/>
      <c r="I328" s="370"/>
      <c r="J328" s="370"/>
      <c r="K328" s="370"/>
      <c r="L328" s="370"/>
      <c r="M328" s="370"/>
      <c r="N328" s="370"/>
      <c r="O328" s="370"/>
      <c r="P328" s="371"/>
      <c r="Q328" s="372"/>
    </row>
    <row r="330" spans="3:17" s="16" customFormat="1" ht="20.399999999999999" customHeight="1" thickBot="1">
      <c r="C330" s="16" t="s">
        <v>309</v>
      </c>
    </row>
    <row r="331" spans="3:17" ht="20.399999999999999" customHeight="1">
      <c r="C331" s="373"/>
      <c r="D331" s="374"/>
      <c r="E331" s="374"/>
      <c r="F331" s="374"/>
      <c r="G331" s="374"/>
      <c r="H331" s="374"/>
      <c r="I331" s="374"/>
      <c r="J331" s="315" t="s">
        <v>310</v>
      </c>
      <c r="K331" s="316"/>
      <c r="L331" s="316"/>
      <c r="M331" s="314"/>
      <c r="N331" s="375" t="s">
        <v>311</v>
      </c>
      <c r="O331" s="316"/>
      <c r="P331" s="316"/>
      <c r="Q331" s="317"/>
    </row>
    <row r="332" spans="3:17" ht="20.399999999999999" customHeight="1">
      <c r="C332" s="228" t="s">
        <v>599</v>
      </c>
      <c r="D332" s="169"/>
      <c r="E332" s="170"/>
      <c r="F332" s="193" t="s">
        <v>312</v>
      </c>
      <c r="G332" s="180"/>
      <c r="H332" s="180"/>
      <c r="I332" s="194"/>
      <c r="J332" s="365" t="s">
        <v>314</v>
      </c>
      <c r="K332" s="365"/>
      <c r="L332" s="365"/>
      <c r="M332" s="365"/>
      <c r="N332" s="356" t="s">
        <v>314</v>
      </c>
      <c r="O332" s="196"/>
      <c r="P332" s="196"/>
      <c r="Q332" s="272"/>
    </row>
    <row r="333" spans="3:17" ht="20.399999999999999" customHeight="1">
      <c r="C333" s="190"/>
      <c r="D333" s="191"/>
      <c r="E333" s="192"/>
      <c r="F333" s="193" t="s">
        <v>313</v>
      </c>
      <c r="G333" s="180"/>
      <c r="H333" s="180"/>
      <c r="I333" s="194"/>
      <c r="J333" s="366">
        <v>65</v>
      </c>
      <c r="K333" s="220"/>
      <c r="L333" s="220"/>
      <c r="M333" s="15" t="s">
        <v>315</v>
      </c>
      <c r="N333" s="366">
        <v>83</v>
      </c>
      <c r="O333" s="220"/>
      <c r="P333" s="220"/>
      <c r="Q333" s="10" t="s">
        <v>315</v>
      </c>
    </row>
    <row r="334" spans="3:17" ht="20.399999999999999" customHeight="1">
      <c r="C334" s="228" t="s">
        <v>93</v>
      </c>
      <c r="D334" s="169"/>
      <c r="E334" s="170"/>
      <c r="F334" s="193" t="s">
        <v>316</v>
      </c>
      <c r="G334" s="180"/>
      <c r="H334" s="180"/>
      <c r="I334" s="194"/>
      <c r="J334" s="364">
        <v>61.48</v>
      </c>
      <c r="K334" s="354"/>
      <c r="L334" s="354"/>
      <c r="M334" s="15" t="s">
        <v>75</v>
      </c>
      <c r="N334" s="364">
        <v>61.48</v>
      </c>
      <c r="O334" s="354"/>
      <c r="P334" s="354"/>
      <c r="Q334" s="10" t="s">
        <v>75</v>
      </c>
    </row>
    <row r="335" spans="3:17" ht="20.399999999999999" customHeight="1">
      <c r="C335" s="171"/>
      <c r="D335" s="172"/>
      <c r="E335" s="173"/>
      <c r="F335" s="193" t="s">
        <v>139</v>
      </c>
      <c r="G335" s="180"/>
      <c r="H335" s="180"/>
      <c r="I335" s="194"/>
      <c r="J335" s="205" t="s">
        <v>24</v>
      </c>
      <c r="K335" s="200"/>
      <c r="L335" s="200"/>
      <c r="M335" s="363"/>
      <c r="N335" s="205" t="s">
        <v>24</v>
      </c>
      <c r="O335" s="200"/>
      <c r="P335" s="200"/>
      <c r="Q335" s="197"/>
    </row>
    <row r="336" spans="3:17" ht="20.399999999999999" customHeight="1">
      <c r="C336" s="171"/>
      <c r="D336" s="172"/>
      <c r="E336" s="173"/>
      <c r="F336" s="193" t="s">
        <v>100</v>
      </c>
      <c r="G336" s="180"/>
      <c r="H336" s="180"/>
      <c r="I336" s="194"/>
      <c r="J336" s="205" t="s">
        <v>24</v>
      </c>
      <c r="K336" s="200"/>
      <c r="L336" s="200"/>
      <c r="M336" s="363"/>
      <c r="N336" s="205" t="s">
        <v>24</v>
      </c>
      <c r="O336" s="200"/>
      <c r="P336" s="200"/>
      <c r="Q336" s="197"/>
    </row>
    <row r="337" spans="3:17" ht="20.399999999999999" customHeight="1">
      <c r="C337" s="190"/>
      <c r="D337" s="191"/>
      <c r="E337" s="192"/>
      <c r="F337" s="193" t="s">
        <v>317</v>
      </c>
      <c r="G337" s="180"/>
      <c r="H337" s="180"/>
      <c r="I337" s="194"/>
      <c r="J337" s="205" t="s">
        <v>24</v>
      </c>
      <c r="K337" s="200"/>
      <c r="L337" s="200"/>
      <c r="M337" s="363"/>
      <c r="N337" s="205" t="s">
        <v>24</v>
      </c>
      <c r="O337" s="200"/>
      <c r="P337" s="200"/>
      <c r="Q337" s="197"/>
    </row>
    <row r="338" spans="3:17" ht="20.399999999999999" customHeight="1">
      <c r="C338" s="135" t="s">
        <v>318</v>
      </c>
      <c r="D338" s="136"/>
      <c r="E338" s="146"/>
      <c r="F338" s="193" t="s">
        <v>319</v>
      </c>
      <c r="G338" s="180"/>
      <c r="H338" s="180"/>
      <c r="I338" s="194"/>
      <c r="J338" s="353">
        <v>72288000</v>
      </c>
      <c r="K338" s="354"/>
      <c r="L338" s="354"/>
      <c r="M338" s="15" t="s">
        <v>321</v>
      </c>
      <c r="N338" s="353">
        <v>43059000</v>
      </c>
      <c r="O338" s="354"/>
      <c r="P338" s="354"/>
      <c r="Q338" s="10" t="s">
        <v>321</v>
      </c>
    </row>
    <row r="339" spans="3:17" ht="20.399999999999999" customHeight="1">
      <c r="C339" s="157"/>
      <c r="D339" s="158"/>
      <c r="E339" s="159"/>
      <c r="F339" s="193" t="s">
        <v>320</v>
      </c>
      <c r="G339" s="180"/>
      <c r="H339" s="180"/>
      <c r="I339" s="194"/>
      <c r="J339" s="355" t="s">
        <v>322</v>
      </c>
      <c r="K339" s="345"/>
      <c r="L339" s="345"/>
      <c r="M339" s="15" t="s">
        <v>321</v>
      </c>
      <c r="N339" s="355" t="s">
        <v>322</v>
      </c>
      <c r="O339" s="345"/>
      <c r="P339" s="345"/>
      <c r="Q339" s="10" t="s">
        <v>321</v>
      </c>
    </row>
    <row r="340" spans="3:17" ht="20.399999999999999" customHeight="1">
      <c r="C340" s="228" t="s">
        <v>323</v>
      </c>
      <c r="D340" s="180"/>
      <c r="E340" s="180"/>
      <c r="F340" s="180"/>
      <c r="G340" s="180"/>
      <c r="H340" s="180"/>
      <c r="I340" s="194"/>
      <c r="J340" s="353">
        <v>164000</v>
      </c>
      <c r="K340" s="354"/>
      <c r="L340" s="354"/>
      <c r="M340" s="15" t="s">
        <v>321</v>
      </c>
      <c r="N340" s="353">
        <v>164000</v>
      </c>
      <c r="O340" s="354"/>
      <c r="P340" s="354"/>
      <c r="Q340" s="10" t="s">
        <v>321</v>
      </c>
    </row>
    <row r="341" spans="3:17" ht="20.399999999999999" customHeight="1">
      <c r="C341" s="32"/>
      <c r="D341" s="193" t="s">
        <v>324</v>
      </c>
      <c r="E341" s="180"/>
      <c r="F341" s="180"/>
      <c r="G341" s="180"/>
      <c r="H341" s="180"/>
      <c r="I341" s="194"/>
      <c r="J341" s="355" t="s">
        <v>322</v>
      </c>
      <c r="K341" s="345"/>
      <c r="L341" s="345"/>
      <c r="M341" s="15" t="s">
        <v>321</v>
      </c>
      <c r="N341" s="355" t="s">
        <v>322</v>
      </c>
      <c r="O341" s="345"/>
      <c r="P341" s="345"/>
      <c r="Q341" s="10" t="s">
        <v>321</v>
      </c>
    </row>
    <row r="342" spans="3:17" ht="20.399999999999999" customHeight="1">
      <c r="C342" s="32"/>
      <c r="D342" s="357" t="s">
        <v>325</v>
      </c>
      <c r="E342" s="359" t="s">
        <v>326</v>
      </c>
      <c r="F342" s="360"/>
      <c r="G342" s="360"/>
      <c r="H342" s="360"/>
      <c r="I342" s="361"/>
      <c r="J342" s="362" t="s">
        <v>322</v>
      </c>
      <c r="K342" s="345"/>
      <c r="L342" s="345"/>
      <c r="M342" s="15" t="s">
        <v>321</v>
      </c>
      <c r="N342" s="362" t="s">
        <v>322</v>
      </c>
      <c r="O342" s="345"/>
      <c r="P342" s="345"/>
      <c r="Q342" s="10" t="s">
        <v>321</v>
      </c>
    </row>
    <row r="343" spans="3:17" ht="20.399999999999999" customHeight="1">
      <c r="C343" s="32"/>
      <c r="D343" s="358"/>
      <c r="E343" s="357" t="s">
        <v>327</v>
      </c>
      <c r="F343" s="193" t="s">
        <v>328</v>
      </c>
      <c r="G343" s="180"/>
      <c r="H343" s="180"/>
      <c r="I343" s="194"/>
      <c r="J343" s="353">
        <v>50700</v>
      </c>
      <c r="K343" s="354"/>
      <c r="L343" s="354"/>
      <c r="M343" s="15" t="s">
        <v>321</v>
      </c>
      <c r="N343" s="353">
        <v>50700</v>
      </c>
      <c r="O343" s="354"/>
      <c r="P343" s="354"/>
      <c r="Q343" s="10" t="s">
        <v>321</v>
      </c>
    </row>
    <row r="344" spans="3:17" ht="20.399999999999999" customHeight="1">
      <c r="C344" s="32"/>
      <c r="D344" s="358"/>
      <c r="E344" s="358"/>
      <c r="F344" s="193" t="s">
        <v>329</v>
      </c>
      <c r="G344" s="180"/>
      <c r="H344" s="180"/>
      <c r="I344" s="194"/>
      <c r="J344" s="353">
        <v>104500</v>
      </c>
      <c r="K344" s="354"/>
      <c r="L344" s="354"/>
      <c r="M344" s="15" t="s">
        <v>321</v>
      </c>
      <c r="N344" s="353">
        <v>104500</v>
      </c>
      <c r="O344" s="354"/>
      <c r="P344" s="354"/>
      <c r="Q344" s="10" t="s">
        <v>321</v>
      </c>
    </row>
    <row r="345" spans="3:17" ht="20.399999999999999" customHeight="1">
      <c r="C345" s="32"/>
      <c r="D345" s="358"/>
      <c r="E345" s="358"/>
      <c r="F345" s="193" t="s">
        <v>330</v>
      </c>
      <c r="G345" s="180"/>
      <c r="H345" s="180"/>
      <c r="I345" s="194"/>
      <c r="J345" s="355" t="s">
        <v>322</v>
      </c>
      <c r="K345" s="345"/>
      <c r="L345" s="345"/>
      <c r="M345" s="15" t="s">
        <v>321</v>
      </c>
      <c r="N345" s="355" t="s">
        <v>322</v>
      </c>
      <c r="O345" s="345"/>
      <c r="P345" s="345"/>
      <c r="Q345" s="10" t="s">
        <v>321</v>
      </c>
    </row>
    <row r="346" spans="3:17" ht="20.399999999999999" customHeight="1">
      <c r="C346" s="32"/>
      <c r="D346" s="358"/>
      <c r="E346" s="358"/>
      <c r="F346" s="193" t="s">
        <v>331</v>
      </c>
      <c r="G346" s="180"/>
      <c r="H346" s="180"/>
      <c r="I346" s="194"/>
      <c r="J346" s="356" t="s">
        <v>690</v>
      </c>
      <c r="K346" s="196"/>
      <c r="L346" s="196"/>
      <c r="M346" s="15" t="s">
        <v>321</v>
      </c>
      <c r="N346" s="356" t="s">
        <v>690</v>
      </c>
      <c r="O346" s="196"/>
      <c r="P346" s="196"/>
      <c r="Q346" s="10" t="s">
        <v>321</v>
      </c>
    </row>
    <row r="347" spans="3:17" ht="20.399999999999999" customHeight="1">
      <c r="C347" s="33"/>
      <c r="D347" s="358"/>
      <c r="E347" s="358"/>
      <c r="F347" s="193" t="s">
        <v>127</v>
      </c>
      <c r="G347" s="180"/>
      <c r="H347" s="180"/>
      <c r="I347" s="194"/>
      <c r="J347" s="346" t="s">
        <v>624</v>
      </c>
      <c r="K347" s="196"/>
      <c r="L347" s="196"/>
      <c r="M347" s="15" t="s">
        <v>321</v>
      </c>
      <c r="N347" s="346" t="s">
        <v>624</v>
      </c>
      <c r="O347" s="196"/>
      <c r="P347" s="196"/>
      <c r="Q347" s="10" t="s">
        <v>321</v>
      </c>
    </row>
    <row r="348" spans="3:17" ht="20.399999999999999" customHeight="1">
      <c r="C348" s="135" t="s">
        <v>623</v>
      </c>
      <c r="D348" s="136"/>
      <c r="E348" s="136"/>
      <c r="F348" s="136"/>
      <c r="G348" s="136"/>
      <c r="H348" s="136"/>
      <c r="I348" s="136"/>
      <c r="J348" s="136"/>
      <c r="K348" s="136"/>
      <c r="L348" s="136"/>
      <c r="M348" s="136"/>
      <c r="N348" s="136"/>
      <c r="O348" s="136"/>
      <c r="P348" s="136"/>
      <c r="Q348" s="347"/>
    </row>
    <row r="349" spans="3:17" ht="20.399999999999999" customHeight="1">
      <c r="C349" s="137"/>
      <c r="D349" s="138"/>
      <c r="E349" s="138"/>
      <c r="F349" s="138"/>
      <c r="G349" s="138"/>
      <c r="H349" s="138"/>
      <c r="I349" s="138"/>
      <c r="J349" s="138"/>
      <c r="K349" s="138"/>
      <c r="L349" s="138"/>
      <c r="M349" s="138"/>
      <c r="N349" s="138"/>
      <c r="O349" s="138"/>
      <c r="P349" s="138"/>
      <c r="Q349" s="348"/>
    </row>
    <row r="350" spans="3:17" ht="20.399999999999999" customHeight="1" thickBot="1">
      <c r="C350" s="283"/>
      <c r="D350" s="148"/>
      <c r="E350" s="148"/>
      <c r="F350" s="148"/>
      <c r="G350" s="148"/>
      <c r="H350" s="148"/>
      <c r="I350" s="148"/>
      <c r="J350" s="148"/>
      <c r="K350" s="148"/>
      <c r="L350" s="148"/>
      <c r="M350" s="148"/>
      <c r="N350" s="148"/>
      <c r="O350" s="148"/>
      <c r="P350" s="148"/>
      <c r="Q350" s="349"/>
    </row>
    <row r="352" spans="3:17" s="16" customFormat="1" ht="20.399999999999999" customHeight="1" thickBot="1">
      <c r="C352" s="16" t="s">
        <v>332</v>
      </c>
    </row>
    <row r="353" spans="1:17" ht="20.399999999999999" customHeight="1">
      <c r="C353" s="313" t="s">
        <v>333</v>
      </c>
      <c r="D353" s="350"/>
      <c r="E353" s="351" t="s">
        <v>334</v>
      </c>
      <c r="F353" s="350"/>
      <c r="G353" s="350"/>
      <c r="H353" s="350"/>
      <c r="I353" s="350"/>
      <c r="J353" s="350"/>
      <c r="K353" s="350"/>
      <c r="L353" s="350"/>
      <c r="M353" s="350"/>
      <c r="N353" s="350"/>
      <c r="O353" s="350"/>
      <c r="P353" s="350"/>
      <c r="Q353" s="352"/>
    </row>
    <row r="354" spans="1:17" ht="280.2" customHeight="1">
      <c r="A354" s="1">
        <v>354</v>
      </c>
      <c r="C354" s="228" t="s">
        <v>324</v>
      </c>
      <c r="D354" s="185"/>
      <c r="E354" s="325" t="s">
        <v>600</v>
      </c>
      <c r="F354" s="333"/>
      <c r="G354" s="333"/>
      <c r="H354" s="333"/>
      <c r="I354" s="333"/>
      <c r="J354" s="333"/>
      <c r="K354" s="333"/>
      <c r="L354" s="333"/>
      <c r="M354" s="333"/>
      <c r="N354" s="333"/>
      <c r="O354" s="334"/>
      <c r="P354" s="334"/>
      <c r="Q354" s="335"/>
    </row>
    <row r="355" spans="1:17" ht="147" customHeight="1">
      <c r="A355" s="1">
        <v>354</v>
      </c>
      <c r="C355" s="174"/>
      <c r="D355" s="175"/>
      <c r="E355" s="336" t="s">
        <v>656</v>
      </c>
      <c r="F355" s="337"/>
      <c r="G355" s="337"/>
      <c r="H355" s="337"/>
      <c r="I355" s="337"/>
      <c r="J355" s="337"/>
      <c r="K355" s="337"/>
      <c r="L355" s="337"/>
      <c r="M355" s="337"/>
      <c r="N355" s="337"/>
      <c r="O355" s="338"/>
      <c r="P355" s="338"/>
      <c r="Q355" s="339"/>
    </row>
    <row r="356" spans="1:17" ht="230.4" customHeight="1">
      <c r="A356" s="1">
        <v>354</v>
      </c>
      <c r="C356" s="174"/>
      <c r="D356" s="175"/>
      <c r="E356" s="336" t="s">
        <v>625</v>
      </c>
      <c r="F356" s="337"/>
      <c r="G356" s="337"/>
      <c r="H356" s="337"/>
      <c r="I356" s="337"/>
      <c r="J356" s="337"/>
      <c r="K356" s="337"/>
      <c r="L356" s="337"/>
      <c r="M356" s="337"/>
      <c r="N356" s="337"/>
      <c r="O356" s="338"/>
      <c r="P356" s="338"/>
      <c r="Q356" s="339"/>
    </row>
    <row r="357" spans="1:17" ht="146.4" customHeight="1">
      <c r="A357" s="1">
        <v>354</v>
      </c>
      <c r="C357" s="332"/>
      <c r="D357" s="186"/>
      <c r="E357" s="340" t="s">
        <v>657</v>
      </c>
      <c r="F357" s="341"/>
      <c r="G357" s="341"/>
      <c r="H357" s="341"/>
      <c r="I357" s="341"/>
      <c r="J357" s="341"/>
      <c r="K357" s="341"/>
      <c r="L357" s="341"/>
      <c r="M357" s="341"/>
      <c r="N357" s="341"/>
      <c r="O357" s="342"/>
      <c r="P357" s="342"/>
      <c r="Q357" s="343"/>
    </row>
    <row r="358" spans="1:17" ht="20.399999999999999" customHeight="1">
      <c r="A358" s="1">
        <v>355</v>
      </c>
      <c r="C358" s="204" t="s">
        <v>320</v>
      </c>
      <c r="D358" s="200"/>
      <c r="E358" s="47"/>
      <c r="F358" s="46"/>
      <c r="G358" s="46"/>
      <c r="H358" s="344" t="s">
        <v>335</v>
      </c>
      <c r="I358" s="219"/>
      <c r="J358" s="345" t="s">
        <v>626</v>
      </c>
      <c r="K358" s="345"/>
      <c r="L358" s="221" t="s">
        <v>336</v>
      </c>
      <c r="M358" s="180"/>
      <c r="N358" s="180"/>
      <c r="O358" s="180"/>
      <c r="P358" s="180"/>
      <c r="Q358" s="181"/>
    </row>
    <row r="359" spans="1:17" ht="306" customHeight="1">
      <c r="A359" s="1">
        <v>356</v>
      </c>
      <c r="C359" s="135" t="s">
        <v>337</v>
      </c>
      <c r="D359" s="146"/>
      <c r="E359" s="325" t="s">
        <v>601</v>
      </c>
      <c r="F359" s="326"/>
      <c r="G359" s="326"/>
      <c r="H359" s="326"/>
      <c r="I359" s="326"/>
      <c r="J359" s="326"/>
      <c r="K359" s="326"/>
      <c r="L359" s="326"/>
      <c r="M359" s="326"/>
      <c r="N359" s="326"/>
      <c r="O359" s="161"/>
      <c r="P359" s="161"/>
      <c r="Q359" s="162"/>
    </row>
    <row r="360" spans="1:17" ht="145.19999999999999" customHeight="1">
      <c r="A360" s="1">
        <v>356</v>
      </c>
      <c r="C360" s="157"/>
      <c r="D360" s="159"/>
      <c r="E360" s="327" t="s">
        <v>602</v>
      </c>
      <c r="F360" s="328"/>
      <c r="G360" s="328"/>
      <c r="H360" s="328"/>
      <c r="I360" s="328"/>
      <c r="J360" s="328"/>
      <c r="K360" s="328"/>
      <c r="L360" s="328"/>
      <c r="M360" s="328"/>
      <c r="N360" s="328"/>
      <c r="O360" s="329"/>
      <c r="P360" s="329"/>
      <c r="Q360" s="330"/>
    </row>
    <row r="361" spans="1:17" ht="93.6" customHeight="1">
      <c r="A361" s="1">
        <v>357</v>
      </c>
      <c r="C361" s="204" t="s">
        <v>329</v>
      </c>
      <c r="D361" s="194"/>
      <c r="E361" s="331" t="s">
        <v>658</v>
      </c>
      <c r="F361" s="196"/>
      <c r="G361" s="196"/>
      <c r="H361" s="196"/>
      <c r="I361" s="196"/>
      <c r="J361" s="196"/>
      <c r="K361" s="196"/>
      <c r="L361" s="196"/>
      <c r="M361" s="196"/>
      <c r="N361" s="196"/>
      <c r="O361" s="200"/>
      <c r="P361" s="200"/>
      <c r="Q361" s="197"/>
    </row>
    <row r="362" spans="1:17" ht="91.95" customHeight="1">
      <c r="A362" s="1">
        <v>358</v>
      </c>
      <c r="C362" s="299" t="s">
        <v>328</v>
      </c>
      <c r="D362" s="301"/>
      <c r="E362" s="195" t="s">
        <v>668</v>
      </c>
      <c r="F362" s="318"/>
      <c r="G362" s="318"/>
      <c r="H362" s="318"/>
      <c r="I362" s="318"/>
      <c r="J362" s="318"/>
      <c r="K362" s="318"/>
      <c r="L362" s="318"/>
      <c r="M362" s="318"/>
      <c r="N362" s="318"/>
      <c r="O362" s="263"/>
      <c r="P362" s="263"/>
      <c r="Q362" s="264"/>
    </row>
    <row r="363" spans="1:17" ht="72" customHeight="1">
      <c r="A363" s="1">
        <v>359</v>
      </c>
      <c r="C363" s="299" t="s">
        <v>331</v>
      </c>
      <c r="D363" s="301"/>
      <c r="E363" s="321" t="s">
        <v>691</v>
      </c>
      <c r="F363" s="322"/>
      <c r="G363" s="322"/>
      <c r="H363" s="322"/>
      <c r="I363" s="322"/>
      <c r="J363" s="322"/>
      <c r="K363" s="322"/>
      <c r="L363" s="322"/>
      <c r="M363" s="322"/>
      <c r="N363" s="322"/>
      <c r="O363" s="200"/>
      <c r="P363" s="200"/>
      <c r="Q363" s="197"/>
    </row>
    <row r="364" spans="1:17" ht="40.950000000000003" customHeight="1">
      <c r="A364" s="49" t="s">
        <v>341</v>
      </c>
      <c r="C364" s="319" t="s">
        <v>342</v>
      </c>
      <c r="D364" s="320"/>
      <c r="E364" s="193" t="s">
        <v>343</v>
      </c>
      <c r="F364" s="180"/>
      <c r="G364" s="180"/>
      <c r="H364" s="180"/>
      <c r="I364" s="180"/>
      <c r="J364" s="180"/>
      <c r="K364" s="180"/>
      <c r="L364" s="180"/>
      <c r="M364" s="180"/>
      <c r="N364" s="180"/>
      <c r="O364" s="180"/>
      <c r="P364" s="180"/>
      <c r="Q364" s="181"/>
    </row>
    <row r="365" spans="1:17" ht="90.6" customHeight="1" thickBot="1">
      <c r="A365" s="1">
        <v>362</v>
      </c>
      <c r="C365" s="240" t="s">
        <v>344</v>
      </c>
      <c r="D365" s="323"/>
      <c r="E365" s="324" t="s">
        <v>603</v>
      </c>
      <c r="F365" s="268"/>
      <c r="G365" s="268"/>
      <c r="H365" s="268"/>
      <c r="I365" s="268"/>
      <c r="J365" s="268"/>
      <c r="K365" s="268"/>
      <c r="L365" s="268"/>
      <c r="M365" s="268"/>
      <c r="N365" s="268"/>
      <c r="O365" s="210"/>
      <c r="P365" s="210"/>
      <c r="Q365" s="211"/>
    </row>
    <row r="367" spans="1:17" s="16" customFormat="1" ht="20.399999999999999" customHeight="1">
      <c r="C367" s="16" t="s">
        <v>345</v>
      </c>
    </row>
    <row r="368" spans="1:17" s="16" customFormat="1" ht="20.399999999999999" customHeight="1" thickBot="1">
      <c r="C368" s="16" t="s">
        <v>346</v>
      </c>
    </row>
    <row r="369" spans="1:17" ht="20.399999999999999" customHeight="1">
      <c r="A369" s="1">
        <v>366</v>
      </c>
      <c r="C369" s="313" t="s">
        <v>333</v>
      </c>
      <c r="D369" s="314"/>
      <c r="E369" s="315" t="s">
        <v>334</v>
      </c>
      <c r="F369" s="316"/>
      <c r="G369" s="316"/>
      <c r="H369" s="316"/>
      <c r="I369" s="316"/>
      <c r="J369" s="316"/>
      <c r="K369" s="316"/>
      <c r="L369" s="316"/>
      <c r="M369" s="316"/>
      <c r="N369" s="316"/>
      <c r="O369" s="316"/>
      <c r="P369" s="316"/>
      <c r="Q369" s="317"/>
    </row>
    <row r="370" spans="1:17" ht="306.60000000000002" customHeight="1">
      <c r="A370" s="1">
        <v>367</v>
      </c>
      <c r="C370" s="299" t="s">
        <v>349</v>
      </c>
      <c r="D370" s="301"/>
      <c r="E370" s="195" t="s">
        <v>674</v>
      </c>
      <c r="F370" s="318"/>
      <c r="G370" s="318"/>
      <c r="H370" s="318"/>
      <c r="I370" s="318"/>
      <c r="J370" s="318"/>
      <c r="K370" s="318"/>
      <c r="L370" s="200"/>
      <c r="M370" s="200"/>
      <c r="N370" s="200"/>
      <c r="O370" s="200"/>
      <c r="P370" s="200"/>
      <c r="Q370" s="197"/>
    </row>
    <row r="371" spans="1:17" ht="76.95" customHeight="1">
      <c r="A371" s="49" t="s">
        <v>352</v>
      </c>
      <c r="C371" s="319" t="s">
        <v>351</v>
      </c>
      <c r="D371" s="320"/>
      <c r="E371" s="195" t="s">
        <v>350</v>
      </c>
      <c r="F371" s="200"/>
      <c r="G371" s="200"/>
      <c r="H371" s="200"/>
      <c r="I371" s="200"/>
      <c r="J371" s="200"/>
      <c r="K371" s="200"/>
      <c r="L371" s="200"/>
      <c r="M371" s="200"/>
      <c r="N371" s="200"/>
      <c r="O371" s="200"/>
      <c r="P371" s="200"/>
      <c r="Q371" s="197"/>
    </row>
    <row r="372" spans="1:17" ht="20.399999999999999" customHeight="1" thickBot="1">
      <c r="A372" s="1">
        <v>370</v>
      </c>
      <c r="C372" s="306" t="s">
        <v>627</v>
      </c>
      <c r="D372" s="307"/>
      <c r="E372" s="307"/>
      <c r="F372" s="307"/>
      <c r="G372" s="307"/>
      <c r="H372" s="307"/>
      <c r="I372" s="307"/>
      <c r="J372" s="307"/>
      <c r="K372" s="307"/>
      <c r="L372" s="307"/>
      <c r="M372" s="307"/>
      <c r="N372" s="307"/>
      <c r="O372" s="307"/>
      <c r="P372" s="307"/>
      <c r="Q372" s="308"/>
    </row>
    <row r="374" spans="1:17" s="16" customFormat="1" ht="20.399999999999999" customHeight="1" thickBot="1">
      <c r="C374" s="16" t="s">
        <v>353</v>
      </c>
    </row>
    <row r="375" spans="1:17" ht="60.6" customHeight="1">
      <c r="A375" s="1">
        <v>373</v>
      </c>
      <c r="C375" s="212" t="s">
        <v>355</v>
      </c>
      <c r="D375" s="213"/>
      <c r="E375" s="213"/>
      <c r="F375" s="213"/>
      <c r="G375" s="213"/>
      <c r="H375" s="213"/>
      <c r="I375" s="213"/>
      <c r="J375" s="214"/>
      <c r="K375" s="309" t="s">
        <v>354</v>
      </c>
      <c r="L375" s="310"/>
      <c r="M375" s="310"/>
      <c r="N375" s="310"/>
      <c r="O375" s="310"/>
      <c r="P375" s="311"/>
      <c r="Q375" s="312"/>
    </row>
    <row r="376" spans="1:17" ht="43.95" customHeight="1">
      <c r="A376" s="1">
        <v>374</v>
      </c>
      <c r="C376" s="299" t="s">
        <v>357</v>
      </c>
      <c r="D376" s="300"/>
      <c r="E376" s="300"/>
      <c r="F376" s="300"/>
      <c r="G376" s="300"/>
      <c r="H376" s="300"/>
      <c r="I376" s="300"/>
      <c r="J376" s="301"/>
      <c r="K376" s="195" t="s">
        <v>604</v>
      </c>
      <c r="L376" s="196"/>
      <c r="M376" s="196"/>
      <c r="N376" s="196"/>
      <c r="O376" s="196"/>
      <c r="P376" s="196"/>
      <c r="Q376" s="10" t="s">
        <v>222</v>
      </c>
    </row>
    <row r="377" spans="1:17" ht="20.399999999999999" customHeight="1">
      <c r="A377" s="1">
        <v>375</v>
      </c>
      <c r="C377" s="204" t="s">
        <v>358</v>
      </c>
      <c r="D377" s="180"/>
      <c r="E377" s="180"/>
      <c r="F377" s="180"/>
      <c r="G377" s="180"/>
      <c r="H377" s="180"/>
      <c r="I377" s="180"/>
      <c r="J377" s="194"/>
      <c r="K377" s="193" t="s">
        <v>359</v>
      </c>
      <c r="L377" s="180"/>
      <c r="M377" s="180"/>
      <c r="N377" s="180"/>
      <c r="O377" s="180"/>
      <c r="P377" s="180"/>
      <c r="Q377" s="181"/>
    </row>
    <row r="378" spans="1:17" ht="36" customHeight="1">
      <c r="A378" s="1">
        <v>376</v>
      </c>
      <c r="C378" s="299" t="s">
        <v>360</v>
      </c>
      <c r="D378" s="300"/>
      <c r="E378" s="300"/>
      <c r="F378" s="300"/>
      <c r="G378" s="300"/>
      <c r="H378" s="300"/>
      <c r="I378" s="300"/>
      <c r="J378" s="301"/>
      <c r="K378" s="302" t="s">
        <v>667</v>
      </c>
      <c r="L378" s="303"/>
      <c r="M378" s="303"/>
      <c r="N378" s="303"/>
      <c r="O378" s="303"/>
      <c r="P378" s="303"/>
      <c r="Q378" s="10" t="s">
        <v>321</v>
      </c>
    </row>
    <row r="379" spans="1:17" ht="20.399999999999999" customHeight="1">
      <c r="A379" s="1">
        <v>378</v>
      </c>
      <c r="C379" s="204" t="s">
        <v>362</v>
      </c>
      <c r="D379" s="180"/>
      <c r="E379" s="180"/>
      <c r="F379" s="180"/>
      <c r="G379" s="180"/>
      <c r="H379" s="180"/>
      <c r="I379" s="180"/>
      <c r="J379" s="194"/>
      <c r="K379" s="195" t="s">
        <v>364</v>
      </c>
      <c r="L379" s="196"/>
      <c r="M379" s="196"/>
      <c r="N379" s="196"/>
      <c r="O379" s="196"/>
      <c r="P379" s="196"/>
      <c r="Q379" s="10" t="s">
        <v>363</v>
      </c>
    </row>
    <row r="380" spans="1:17" ht="51" customHeight="1">
      <c r="A380" s="1">
        <v>379</v>
      </c>
      <c r="C380" s="135" t="s">
        <v>365</v>
      </c>
      <c r="D380" s="146"/>
      <c r="E380" s="261" t="s">
        <v>367</v>
      </c>
      <c r="F380" s="263"/>
      <c r="G380" s="263"/>
      <c r="H380" s="176" t="s">
        <v>669</v>
      </c>
      <c r="I380" s="304"/>
      <c r="J380" s="304"/>
      <c r="K380" s="304"/>
      <c r="L380" s="304"/>
      <c r="M380" s="304"/>
      <c r="N380" s="304"/>
      <c r="O380" s="304"/>
      <c r="P380" s="304"/>
      <c r="Q380" s="305"/>
    </row>
    <row r="381" spans="1:17" ht="253.2" customHeight="1">
      <c r="A381" s="1">
        <v>380</v>
      </c>
      <c r="C381" s="157"/>
      <c r="D381" s="159"/>
      <c r="E381" s="261" t="s">
        <v>366</v>
      </c>
      <c r="F381" s="263"/>
      <c r="G381" s="263"/>
      <c r="H381" s="176" t="s">
        <v>675</v>
      </c>
      <c r="I381" s="304"/>
      <c r="J381" s="304"/>
      <c r="K381" s="304"/>
      <c r="L381" s="304"/>
      <c r="M381" s="304"/>
      <c r="N381" s="304"/>
      <c r="O381" s="304"/>
      <c r="P381" s="304"/>
      <c r="Q381" s="305"/>
    </row>
    <row r="382" spans="1:17" ht="20.399999999999999" customHeight="1">
      <c r="A382" s="1">
        <v>381</v>
      </c>
      <c r="C382" s="135" t="s">
        <v>368</v>
      </c>
      <c r="D382" s="146"/>
      <c r="E382" s="205" t="s">
        <v>369</v>
      </c>
      <c r="F382" s="200"/>
      <c r="G382" s="200"/>
      <c r="H382" s="200"/>
      <c r="I382" s="200"/>
      <c r="J382" s="200"/>
      <c r="K382" s="200"/>
      <c r="L382" s="200"/>
      <c r="M382" s="200"/>
      <c r="N382" s="200"/>
      <c r="O382" s="200"/>
      <c r="P382" s="200"/>
      <c r="Q382" s="197"/>
    </row>
    <row r="383" spans="1:17" ht="20.399999999999999" customHeight="1">
      <c r="A383" s="1">
        <v>382</v>
      </c>
      <c r="C383" s="137"/>
      <c r="D383" s="156"/>
      <c r="E383" s="179" t="s">
        <v>370</v>
      </c>
      <c r="F383" s="180"/>
      <c r="G383" s="180"/>
      <c r="H383" s="180"/>
      <c r="I383" s="180"/>
      <c r="J383" s="180"/>
      <c r="K383" s="180"/>
      <c r="L383" s="180"/>
      <c r="M383" s="180"/>
      <c r="N383" s="180"/>
      <c r="O383" s="180"/>
      <c r="P383" s="180"/>
      <c r="Q383" s="181"/>
    </row>
    <row r="384" spans="1:17" ht="20.399999999999999" customHeight="1" thickBot="1">
      <c r="A384" s="1">
        <v>383</v>
      </c>
      <c r="C384" s="283"/>
      <c r="D384" s="149"/>
      <c r="E384" s="18"/>
      <c r="F384" s="239" t="s">
        <v>18</v>
      </c>
      <c r="G384" s="208"/>
      <c r="H384" s="298" t="s">
        <v>372</v>
      </c>
      <c r="I384" s="268"/>
      <c r="J384" s="268"/>
      <c r="K384" s="268"/>
      <c r="L384" s="268"/>
      <c r="M384" s="268"/>
      <c r="N384" s="268"/>
      <c r="O384" s="268"/>
      <c r="P384" s="268"/>
      <c r="Q384" s="269"/>
    </row>
    <row r="386" spans="1:17" s="16" customFormat="1" ht="20.399999999999999" customHeight="1">
      <c r="B386" s="16">
        <v>7</v>
      </c>
      <c r="C386" s="16" t="s">
        <v>373</v>
      </c>
    </row>
    <row r="387" spans="1:17" s="16" customFormat="1" ht="20.399999999999999" customHeight="1" thickBot="1">
      <c r="C387" s="16" t="s">
        <v>374</v>
      </c>
    </row>
    <row r="388" spans="1:17" ht="20.399999999999999" customHeight="1">
      <c r="A388" s="1">
        <v>387</v>
      </c>
      <c r="C388" s="212" t="s">
        <v>375</v>
      </c>
      <c r="D388" s="214"/>
      <c r="E388" s="291" t="s">
        <v>376</v>
      </c>
      <c r="F388" s="223"/>
      <c r="G388" s="223"/>
      <c r="H388" s="224"/>
      <c r="I388" s="296">
        <v>124</v>
      </c>
      <c r="J388" s="297"/>
      <c r="K388" s="297"/>
      <c r="L388" s="297"/>
      <c r="M388" s="297"/>
      <c r="N388" s="297"/>
      <c r="O388" s="297"/>
      <c r="P388" s="297"/>
      <c r="Q388" s="7" t="s">
        <v>226</v>
      </c>
    </row>
    <row r="389" spans="1:17" ht="20.399999999999999" customHeight="1">
      <c r="A389" s="1">
        <v>388</v>
      </c>
      <c r="C389" s="190"/>
      <c r="D389" s="192"/>
      <c r="E389" s="193" t="s">
        <v>377</v>
      </c>
      <c r="F389" s="180"/>
      <c r="G389" s="180"/>
      <c r="H389" s="194"/>
      <c r="I389" s="288">
        <v>227</v>
      </c>
      <c r="J389" s="289"/>
      <c r="K389" s="289"/>
      <c r="L389" s="289"/>
      <c r="M389" s="289"/>
      <c r="N389" s="289"/>
      <c r="O389" s="289"/>
      <c r="P389" s="289"/>
      <c r="Q389" s="10" t="s">
        <v>226</v>
      </c>
    </row>
    <row r="390" spans="1:17" ht="20.399999999999999" customHeight="1">
      <c r="A390" s="1">
        <v>389</v>
      </c>
      <c r="C390" s="228" t="s">
        <v>379</v>
      </c>
      <c r="D390" s="170"/>
      <c r="E390" s="193" t="s">
        <v>380</v>
      </c>
      <c r="F390" s="180"/>
      <c r="G390" s="180"/>
      <c r="H390" s="194"/>
      <c r="I390" s="288">
        <v>0</v>
      </c>
      <c r="J390" s="289"/>
      <c r="K390" s="289"/>
      <c r="L390" s="289"/>
      <c r="M390" s="289"/>
      <c r="N390" s="289"/>
      <c r="O390" s="289"/>
      <c r="P390" s="289"/>
      <c r="Q390" s="10" t="s">
        <v>226</v>
      </c>
    </row>
    <row r="391" spans="1:17" ht="20.399999999999999" customHeight="1">
      <c r="A391" s="1">
        <v>390</v>
      </c>
      <c r="C391" s="171"/>
      <c r="D391" s="173"/>
      <c r="E391" s="193" t="s">
        <v>381</v>
      </c>
      <c r="F391" s="180"/>
      <c r="G391" s="180"/>
      <c r="H391" s="194"/>
      <c r="I391" s="288">
        <v>19</v>
      </c>
      <c r="J391" s="289"/>
      <c r="K391" s="289"/>
      <c r="L391" s="289"/>
      <c r="M391" s="289"/>
      <c r="N391" s="289"/>
      <c r="O391" s="289"/>
      <c r="P391" s="289"/>
      <c r="Q391" s="10" t="s">
        <v>226</v>
      </c>
    </row>
    <row r="392" spans="1:17" ht="20.399999999999999" customHeight="1">
      <c r="A392" s="1">
        <v>391</v>
      </c>
      <c r="C392" s="171"/>
      <c r="D392" s="173"/>
      <c r="E392" s="193" t="s">
        <v>382</v>
      </c>
      <c r="F392" s="180"/>
      <c r="G392" s="180"/>
      <c r="H392" s="194"/>
      <c r="I392" s="288">
        <v>150</v>
      </c>
      <c r="J392" s="289"/>
      <c r="K392" s="289"/>
      <c r="L392" s="289"/>
      <c r="M392" s="289"/>
      <c r="N392" s="289"/>
      <c r="O392" s="289"/>
      <c r="P392" s="289"/>
      <c r="Q392" s="10" t="s">
        <v>226</v>
      </c>
    </row>
    <row r="393" spans="1:17" ht="20.399999999999999" customHeight="1">
      <c r="A393" s="1">
        <v>392</v>
      </c>
      <c r="C393" s="190"/>
      <c r="D393" s="192"/>
      <c r="E393" s="193" t="s">
        <v>383</v>
      </c>
      <c r="F393" s="180"/>
      <c r="G393" s="180"/>
      <c r="H393" s="194"/>
      <c r="I393" s="288">
        <v>182</v>
      </c>
      <c r="J393" s="289"/>
      <c r="K393" s="289"/>
      <c r="L393" s="289"/>
      <c r="M393" s="289"/>
      <c r="N393" s="289"/>
      <c r="O393" s="289"/>
      <c r="P393" s="289"/>
      <c r="Q393" s="10" t="s">
        <v>226</v>
      </c>
    </row>
    <row r="394" spans="1:17" ht="20.399999999999999" customHeight="1">
      <c r="A394" s="1">
        <v>393</v>
      </c>
      <c r="C394" s="228" t="s">
        <v>392</v>
      </c>
      <c r="D394" s="170"/>
      <c r="E394" s="193" t="s">
        <v>314</v>
      </c>
      <c r="F394" s="180"/>
      <c r="G394" s="180"/>
      <c r="H394" s="194"/>
      <c r="I394" s="288">
        <v>244</v>
      </c>
      <c r="J394" s="289"/>
      <c r="K394" s="289"/>
      <c r="L394" s="289"/>
      <c r="M394" s="289"/>
      <c r="N394" s="289"/>
      <c r="O394" s="289"/>
      <c r="P394" s="289"/>
      <c r="Q394" s="10" t="s">
        <v>226</v>
      </c>
    </row>
    <row r="395" spans="1:17" ht="20.399999999999999" customHeight="1">
      <c r="A395" s="1">
        <v>394</v>
      </c>
      <c r="C395" s="171"/>
      <c r="D395" s="173"/>
      <c r="E395" s="193" t="s">
        <v>385</v>
      </c>
      <c r="F395" s="180"/>
      <c r="G395" s="180"/>
      <c r="H395" s="194"/>
      <c r="I395" s="288">
        <v>27</v>
      </c>
      <c r="J395" s="289"/>
      <c r="K395" s="289"/>
      <c r="L395" s="289"/>
      <c r="M395" s="289"/>
      <c r="N395" s="289"/>
      <c r="O395" s="289"/>
      <c r="P395" s="289"/>
      <c r="Q395" s="10" t="s">
        <v>226</v>
      </c>
    </row>
    <row r="396" spans="1:17" ht="20.399999999999999" customHeight="1">
      <c r="A396" s="1">
        <v>395</v>
      </c>
      <c r="C396" s="171"/>
      <c r="D396" s="173"/>
      <c r="E396" s="193" t="s">
        <v>386</v>
      </c>
      <c r="F396" s="180"/>
      <c r="G396" s="180"/>
      <c r="H396" s="194"/>
      <c r="I396" s="288">
        <v>16</v>
      </c>
      <c r="J396" s="289"/>
      <c r="K396" s="289"/>
      <c r="L396" s="289"/>
      <c r="M396" s="289"/>
      <c r="N396" s="289"/>
      <c r="O396" s="289"/>
      <c r="P396" s="289"/>
      <c r="Q396" s="10" t="s">
        <v>226</v>
      </c>
    </row>
    <row r="397" spans="1:17" ht="20.399999999999999" customHeight="1">
      <c r="A397" s="1">
        <v>396</v>
      </c>
      <c r="C397" s="171"/>
      <c r="D397" s="173"/>
      <c r="E397" s="193" t="s">
        <v>387</v>
      </c>
      <c r="F397" s="180"/>
      <c r="G397" s="180"/>
      <c r="H397" s="194"/>
      <c r="I397" s="288">
        <v>39</v>
      </c>
      <c r="J397" s="289"/>
      <c r="K397" s="289"/>
      <c r="L397" s="289"/>
      <c r="M397" s="289"/>
      <c r="N397" s="289"/>
      <c r="O397" s="289"/>
      <c r="P397" s="289"/>
      <c r="Q397" s="10" t="s">
        <v>226</v>
      </c>
    </row>
    <row r="398" spans="1:17" ht="20.399999999999999" customHeight="1">
      <c r="A398" s="1">
        <v>397</v>
      </c>
      <c r="C398" s="171"/>
      <c r="D398" s="173"/>
      <c r="E398" s="193" t="s">
        <v>388</v>
      </c>
      <c r="F398" s="180"/>
      <c r="G398" s="180"/>
      <c r="H398" s="194"/>
      <c r="I398" s="288">
        <v>11</v>
      </c>
      <c r="J398" s="289"/>
      <c r="K398" s="289"/>
      <c r="L398" s="289"/>
      <c r="M398" s="289"/>
      <c r="N398" s="289"/>
      <c r="O398" s="289"/>
      <c r="P398" s="289"/>
      <c r="Q398" s="10" t="s">
        <v>226</v>
      </c>
    </row>
    <row r="399" spans="1:17" ht="20.399999999999999" customHeight="1">
      <c r="A399" s="1">
        <v>398</v>
      </c>
      <c r="C399" s="171"/>
      <c r="D399" s="173"/>
      <c r="E399" s="193" t="s">
        <v>389</v>
      </c>
      <c r="F399" s="180"/>
      <c r="G399" s="180"/>
      <c r="H399" s="194"/>
      <c r="I399" s="288">
        <v>7</v>
      </c>
      <c r="J399" s="289"/>
      <c r="K399" s="289"/>
      <c r="L399" s="289"/>
      <c r="M399" s="289"/>
      <c r="N399" s="289"/>
      <c r="O399" s="289"/>
      <c r="P399" s="289"/>
      <c r="Q399" s="10" t="s">
        <v>226</v>
      </c>
    </row>
    <row r="400" spans="1:17" ht="20.399999999999999" customHeight="1">
      <c r="A400" s="1">
        <v>399</v>
      </c>
      <c r="C400" s="171"/>
      <c r="D400" s="173"/>
      <c r="E400" s="193" t="s">
        <v>390</v>
      </c>
      <c r="F400" s="180"/>
      <c r="G400" s="180"/>
      <c r="H400" s="194"/>
      <c r="I400" s="288">
        <v>7</v>
      </c>
      <c r="J400" s="289"/>
      <c r="K400" s="289"/>
      <c r="L400" s="289"/>
      <c r="M400" s="289"/>
      <c r="N400" s="289"/>
      <c r="O400" s="289"/>
      <c r="P400" s="289"/>
      <c r="Q400" s="10" t="s">
        <v>226</v>
      </c>
    </row>
    <row r="401" spans="1:17" ht="20.399999999999999" customHeight="1">
      <c r="A401" s="1">
        <v>400</v>
      </c>
      <c r="C401" s="190"/>
      <c r="D401" s="192"/>
      <c r="E401" s="193" t="s">
        <v>391</v>
      </c>
      <c r="F401" s="180"/>
      <c r="G401" s="180"/>
      <c r="H401" s="194"/>
      <c r="I401" s="288">
        <v>0</v>
      </c>
      <c r="J401" s="289"/>
      <c r="K401" s="289"/>
      <c r="L401" s="289"/>
      <c r="M401" s="289"/>
      <c r="N401" s="289"/>
      <c r="O401" s="289"/>
      <c r="P401" s="289"/>
      <c r="Q401" s="10" t="s">
        <v>226</v>
      </c>
    </row>
    <row r="402" spans="1:17" ht="20.399999999999999" customHeight="1">
      <c r="A402" s="1">
        <v>401</v>
      </c>
      <c r="C402" s="228" t="s">
        <v>393</v>
      </c>
      <c r="D402" s="170"/>
      <c r="E402" s="193" t="s">
        <v>394</v>
      </c>
      <c r="F402" s="180"/>
      <c r="G402" s="180"/>
      <c r="H402" s="194"/>
      <c r="I402" s="288">
        <v>10</v>
      </c>
      <c r="J402" s="289"/>
      <c r="K402" s="289"/>
      <c r="L402" s="289"/>
      <c r="M402" s="289"/>
      <c r="N402" s="289"/>
      <c r="O402" s="289"/>
      <c r="P402" s="289"/>
      <c r="Q402" s="10" t="s">
        <v>226</v>
      </c>
    </row>
    <row r="403" spans="1:17" ht="20.399999999999999" customHeight="1">
      <c r="A403" s="1">
        <v>402</v>
      </c>
      <c r="C403" s="171"/>
      <c r="D403" s="173"/>
      <c r="E403" s="193" t="s">
        <v>395</v>
      </c>
      <c r="F403" s="180"/>
      <c r="G403" s="180"/>
      <c r="H403" s="194"/>
      <c r="I403" s="288">
        <v>17</v>
      </c>
      <c r="J403" s="289"/>
      <c r="K403" s="289"/>
      <c r="L403" s="289"/>
      <c r="M403" s="289"/>
      <c r="N403" s="289"/>
      <c r="O403" s="289"/>
      <c r="P403" s="289"/>
      <c r="Q403" s="10" t="s">
        <v>226</v>
      </c>
    </row>
    <row r="404" spans="1:17" ht="20.399999999999999" customHeight="1">
      <c r="A404" s="1">
        <v>403</v>
      </c>
      <c r="C404" s="171"/>
      <c r="D404" s="173"/>
      <c r="E404" s="193" t="s">
        <v>396</v>
      </c>
      <c r="F404" s="180"/>
      <c r="G404" s="180"/>
      <c r="H404" s="194"/>
      <c r="I404" s="288">
        <v>117</v>
      </c>
      <c r="J404" s="289"/>
      <c r="K404" s="289"/>
      <c r="L404" s="289"/>
      <c r="M404" s="289"/>
      <c r="N404" s="289"/>
      <c r="O404" s="289"/>
      <c r="P404" s="289"/>
      <c r="Q404" s="10" t="s">
        <v>226</v>
      </c>
    </row>
    <row r="405" spans="1:17" ht="20.399999999999999" customHeight="1">
      <c r="A405" s="1">
        <v>404</v>
      </c>
      <c r="C405" s="171"/>
      <c r="D405" s="173"/>
      <c r="E405" s="193" t="s">
        <v>397</v>
      </c>
      <c r="F405" s="180"/>
      <c r="G405" s="180"/>
      <c r="H405" s="194"/>
      <c r="I405" s="288">
        <v>92</v>
      </c>
      <c r="J405" s="289"/>
      <c r="K405" s="289"/>
      <c r="L405" s="289"/>
      <c r="M405" s="289"/>
      <c r="N405" s="289"/>
      <c r="O405" s="289"/>
      <c r="P405" s="289"/>
      <c r="Q405" s="10" t="s">
        <v>226</v>
      </c>
    </row>
    <row r="406" spans="1:17" ht="20.399999999999999" customHeight="1">
      <c r="A406" s="1">
        <v>405</v>
      </c>
      <c r="C406" s="171"/>
      <c r="D406" s="173"/>
      <c r="E406" s="193" t="s">
        <v>398</v>
      </c>
      <c r="F406" s="180"/>
      <c r="G406" s="180"/>
      <c r="H406" s="194"/>
      <c r="I406" s="288">
        <v>45</v>
      </c>
      <c r="J406" s="289"/>
      <c r="K406" s="289"/>
      <c r="L406" s="289"/>
      <c r="M406" s="289"/>
      <c r="N406" s="289"/>
      <c r="O406" s="289"/>
      <c r="P406" s="289"/>
      <c r="Q406" s="10" t="s">
        <v>226</v>
      </c>
    </row>
    <row r="407" spans="1:17" ht="20.399999999999999" customHeight="1" thickBot="1">
      <c r="A407" s="1">
        <v>406</v>
      </c>
      <c r="C407" s="229"/>
      <c r="D407" s="231"/>
      <c r="E407" s="239" t="s">
        <v>399</v>
      </c>
      <c r="F407" s="207"/>
      <c r="G407" s="207"/>
      <c r="H407" s="208"/>
      <c r="I407" s="294">
        <v>70</v>
      </c>
      <c r="J407" s="295"/>
      <c r="K407" s="295"/>
      <c r="L407" s="295"/>
      <c r="M407" s="295"/>
      <c r="N407" s="295"/>
      <c r="O407" s="295"/>
      <c r="P407" s="295"/>
      <c r="Q407" s="12" t="s">
        <v>226</v>
      </c>
    </row>
    <row r="409" spans="1:17" s="16" customFormat="1" ht="20.399999999999999" customHeight="1" thickBot="1">
      <c r="C409" s="16" t="s">
        <v>400</v>
      </c>
    </row>
    <row r="410" spans="1:17" ht="20.399999999999999" customHeight="1">
      <c r="A410" s="1">
        <v>409</v>
      </c>
      <c r="C410" s="222" t="s">
        <v>401</v>
      </c>
      <c r="D410" s="223"/>
      <c r="E410" s="223"/>
      <c r="F410" s="223"/>
      <c r="G410" s="223"/>
      <c r="H410" s="224"/>
      <c r="I410" s="296">
        <v>85.2</v>
      </c>
      <c r="J410" s="297"/>
      <c r="K410" s="297"/>
      <c r="L410" s="297"/>
      <c r="M410" s="297"/>
      <c r="N410" s="297"/>
      <c r="O410" s="297"/>
      <c r="P410" s="297"/>
      <c r="Q410" s="7" t="s">
        <v>315</v>
      </c>
    </row>
    <row r="411" spans="1:17" ht="20.399999999999999" customHeight="1">
      <c r="A411" s="1">
        <v>410</v>
      </c>
      <c r="C411" s="204" t="s">
        <v>402</v>
      </c>
      <c r="D411" s="180"/>
      <c r="E411" s="180"/>
      <c r="F411" s="180"/>
      <c r="G411" s="180"/>
      <c r="H411" s="194"/>
      <c r="I411" s="288">
        <v>351</v>
      </c>
      <c r="J411" s="289"/>
      <c r="K411" s="289"/>
      <c r="L411" s="289"/>
      <c r="M411" s="289"/>
      <c r="N411" s="289"/>
      <c r="O411" s="289"/>
      <c r="P411" s="289"/>
      <c r="Q411" s="10" t="s">
        <v>226</v>
      </c>
    </row>
    <row r="412" spans="1:17" ht="20.399999999999999" customHeight="1">
      <c r="A412" s="1">
        <v>411</v>
      </c>
      <c r="C412" s="204" t="s">
        <v>403</v>
      </c>
      <c r="D412" s="180"/>
      <c r="E412" s="180"/>
      <c r="F412" s="180"/>
      <c r="G412" s="180"/>
      <c r="H412" s="194"/>
      <c r="I412" s="288">
        <v>53.8</v>
      </c>
      <c r="J412" s="289"/>
      <c r="K412" s="289"/>
      <c r="L412" s="289"/>
      <c r="M412" s="289"/>
      <c r="N412" s="289"/>
      <c r="O412" s="289"/>
      <c r="P412" s="289"/>
      <c r="Q412" s="10" t="s">
        <v>363</v>
      </c>
    </row>
    <row r="413" spans="1:17" ht="20.399999999999999" customHeight="1" thickBot="1">
      <c r="A413" s="49" t="s">
        <v>404</v>
      </c>
      <c r="C413" s="240" t="s">
        <v>605</v>
      </c>
      <c r="D413" s="241"/>
      <c r="E413" s="241"/>
      <c r="F413" s="241"/>
      <c r="G413" s="241"/>
      <c r="H413" s="241"/>
      <c r="I413" s="241"/>
      <c r="J413" s="241"/>
      <c r="K413" s="241"/>
      <c r="L413" s="241"/>
      <c r="M413" s="241"/>
      <c r="N413" s="241"/>
      <c r="O413" s="241"/>
      <c r="P413" s="241"/>
      <c r="Q413" s="290"/>
    </row>
    <row r="415" spans="1:17" s="16" customFormat="1" ht="20.399999999999999" customHeight="1" thickBot="1">
      <c r="C415" s="16" t="s">
        <v>405</v>
      </c>
    </row>
    <row r="416" spans="1:17" ht="20.399999999999999" customHeight="1">
      <c r="C416" s="244" t="s">
        <v>406</v>
      </c>
      <c r="D416" s="245"/>
      <c r="E416" s="246"/>
      <c r="F416" s="291" t="s">
        <v>407</v>
      </c>
      <c r="G416" s="223"/>
      <c r="H416" s="224"/>
      <c r="I416" s="292">
        <v>0</v>
      </c>
      <c r="J416" s="293"/>
      <c r="K416" s="293"/>
      <c r="L416" s="293"/>
      <c r="M416" s="293"/>
      <c r="N416" s="293"/>
      <c r="O416" s="293"/>
      <c r="P416" s="293"/>
      <c r="Q416" s="7" t="s">
        <v>226</v>
      </c>
    </row>
    <row r="417" spans="2:17" ht="20.399999999999999" customHeight="1">
      <c r="C417" s="137"/>
      <c r="D417" s="138"/>
      <c r="E417" s="156"/>
      <c r="F417" s="193" t="s">
        <v>408</v>
      </c>
      <c r="G417" s="180"/>
      <c r="H417" s="194"/>
      <c r="I417" s="276">
        <v>2</v>
      </c>
      <c r="J417" s="277"/>
      <c r="K417" s="277"/>
      <c r="L417" s="277"/>
      <c r="M417" s="277"/>
      <c r="N417" s="277"/>
      <c r="O417" s="277"/>
      <c r="P417" s="277"/>
      <c r="Q417" s="10" t="s">
        <v>226</v>
      </c>
    </row>
    <row r="418" spans="2:17" ht="20.399999999999999" customHeight="1">
      <c r="C418" s="137"/>
      <c r="D418" s="138"/>
      <c r="E418" s="156"/>
      <c r="F418" s="193" t="s">
        <v>409</v>
      </c>
      <c r="G418" s="180"/>
      <c r="H418" s="194"/>
      <c r="I418" s="276">
        <v>0</v>
      </c>
      <c r="J418" s="277"/>
      <c r="K418" s="277"/>
      <c r="L418" s="277"/>
      <c r="M418" s="277"/>
      <c r="N418" s="277"/>
      <c r="O418" s="277"/>
      <c r="P418" s="277"/>
      <c r="Q418" s="10" t="s">
        <v>226</v>
      </c>
    </row>
    <row r="419" spans="2:17" ht="20.399999999999999" customHeight="1">
      <c r="C419" s="137"/>
      <c r="D419" s="138"/>
      <c r="E419" s="156"/>
      <c r="F419" s="193" t="s">
        <v>410</v>
      </c>
      <c r="G419" s="180"/>
      <c r="H419" s="194"/>
      <c r="I419" s="276">
        <v>8</v>
      </c>
      <c r="J419" s="277"/>
      <c r="K419" s="277"/>
      <c r="L419" s="277"/>
      <c r="M419" s="277"/>
      <c r="N419" s="277"/>
      <c r="O419" s="277"/>
      <c r="P419" s="277"/>
      <c r="Q419" s="10" t="s">
        <v>226</v>
      </c>
    </row>
    <row r="420" spans="2:17" ht="20.399999999999999" customHeight="1">
      <c r="C420" s="157"/>
      <c r="D420" s="158"/>
      <c r="E420" s="159"/>
      <c r="F420" s="193" t="s">
        <v>127</v>
      </c>
      <c r="G420" s="180"/>
      <c r="H420" s="194"/>
      <c r="I420" s="276">
        <v>19</v>
      </c>
      <c r="J420" s="277"/>
      <c r="K420" s="277"/>
      <c r="L420" s="277"/>
      <c r="M420" s="277"/>
      <c r="N420" s="277"/>
      <c r="O420" s="277"/>
      <c r="P420" s="277"/>
      <c r="Q420" s="10" t="s">
        <v>226</v>
      </c>
    </row>
    <row r="421" spans="2:17" ht="20.399999999999999" customHeight="1">
      <c r="C421" s="135" t="s">
        <v>412</v>
      </c>
      <c r="D421" s="136"/>
      <c r="E421" s="146"/>
      <c r="F421" s="179" t="s">
        <v>413</v>
      </c>
      <c r="G421" s="169"/>
      <c r="H421" s="170"/>
      <c r="I421" s="276">
        <v>0</v>
      </c>
      <c r="J421" s="277"/>
      <c r="K421" s="277"/>
      <c r="L421" s="277"/>
      <c r="M421" s="277"/>
      <c r="N421" s="277"/>
      <c r="O421" s="277"/>
      <c r="P421" s="277"/>
      <c r="Q421" s="10" t="s">
        <v>226</v>
      </c>
    </row>
    <row r="422" spans="2:17" ht="20.399999999999999" customHeight="1">
      <c r="C422" s="137"/>
      <c r="D422" s="138"/>
      <c r="E422" s="156"/>
      <c r="F422" s="284"/>
      <c r="G422" s="172"/>
      <c r="H422" s="173"/>
      <c r="I422" s="179" t="s">
        <v>415</v>
      </c>
      <c r="J422" s="169"/>
      <c r="K422" s="169"/>
      <c r="L422" s="169"/>
      <c r="M422" s="169"/>
      <c r="N422" s="169"/>
      <c r="O422" s="169"/>
      <c r="P422" s="169"/>
      <c r="Q422" s="202"/>
    </row>
    <row r="423" spans="2:17" ht="20.399999999999999" customHeight="1">
      <c r="C423" s="137"/>
      <c r="D423" s="138"/>
      <c r="E423" s="156"/>
      <c r="F423" s="285"/>
      <c r="G423" s="191"/>
      <c r="H423" s="192"/>
      <c r="I423" s="286"/>
      <c r="J423" s="167"/>
      <c r="K423" s="167"/>
      <c r="L423" s="167"/>
      <c r="M423" s="167"/>
      <c r="N423" s="167"/>
      <c r="O423" s="167"/>
      <c r="P423" s="167"/>
      <c r="Q423" s="168"/>
    </row>
    <row r="424" spans="2:17" ht="20.399999999999999" customHeight="1">
      <c r="C424" s="137"/>
      <c r="D424" s="138"/>
      <c r="E424" s="156"/>
      <c r="F424" s="179" t="s">
        <v>414</v>
      </c>
      <c r="G424" s="169"/>
      <c r="H424" s="170"/>
      <c r="I424" s="276">
        <v>2</v>
      </c>
      <c r="J424" s="277"/>
      <c r="K424" s="277"/>
      <c r="L424" s="277"/>
      <c r="M424" s="277"/>
      <c r="N424" s="277"/>
      <c r="O424" s="277"/>
      <c r="P424" s="277"/>
      <c r="Q424" s="10" t="s">
        <v>226</v>
      </c>
    </row>
    <row r="425" spans="2:17" ht="20.399999999999999" customHeight="1">
      <c r="C425" s="137"/>
      <c r="D425" s="138"/>
      <c r="E425" s="156"/>
      <c r="F425" s="284"/>
      <c r="G425" s="172"/>
      <c r="H425" s="173"/>
      <c r="I425" s="179" t="s">
        <v>415</v>
      </c>
      <c r="J425" s="169"/>
      <c r="K425" s="169"/>
      <c r="L425" s="169"/>
      <c r="M425" s="169"/>
      <c r="N425" s="169"/>
      <c r="O425" s="169"/>
      <c r="P425" s="169"/>
      <c r="Q425" s="202"/>
    </row>
    <row r="426" spans="2:17" ht="20.399999999999999" customHeight="1" thickBot="1">
      <c r="C426" s="283"/>
      <c r="D426" s="148"/>
      <c r="E426" s="149"/>
      <c r="F426" s="287"/>
      <c r="G426" s="230"/>
      <c r="H426" s="231"/>
      <c r="I426" s="278" t="s">
        <v>659</v>
      </c>
      <c r="J426" s="279"/>
      <c r="K426" s="279"/>
      <c r="L426" s="279"/>
      <c r="M426" s="279"/>
      <c r="N426" s="279"/>
      <c r="O426" s="279"/>
      <c r="P426" s="280"/>
      <c r="Q426" s="281"/>
    </row>
    <row r="428" spans="2:17" s="16" customFormat="1" ht="20.399999999999999" customHeight="1">
      <c r="B428" s="16">
        <v>8</v>
      </c>
      <c r="C428" s="16" t="s">
        <v>416</v>
      </c>
    </row>
    <row r="429" spans="2:17" s="16" customFormat="1" ht="20.399999999999999" customHeight="1" thickBot="1">
      <c r="C429" s="16" t="s">
        <v>628</v>
      </c>
    </row>
    <row r="430" spans="2:17" ht="20.399999999999999" customHeight="1">
      <c r="C430" s="212" t="s">
        <v>417</v>
      </c>
      <c r="D430" s="223"/>
      <c r="E430" s="223"/>
      <c r="F430" s="223"/>
      <c r="G430" s="223"/>
      <c r="H430" s="223"/>
      <c r="I430" s="223"/>
      <c r="J430" s="223"/>
      <c r="K430" s="223"/>
      <c r="L430" s="223"/>
      <c r="M430" s="223"/>
      <c r="N430" s="223"/>
      <c r="O430" s="223"/>
      <c r="P430" s="223"/>
      <c r="Q430" s="282"/>
    </row>
    <row r="431" spans="2:17" ht="34.950000000000003" customHeight="1">
      <c r="C431" s="32"/>
      <c r="D431" s="193" t="s">
        <v>418</v>
      </c>
      <c r="E431" s="180"/>
      <c r="F431" s="180"/>
      <c r="G431" s="180"/>
      <c r="H431" s="194"/>
      <c r="I431" s="195" t="s">
        <v>666</v>
      </c>
      <c r="J431" s="196"/>
      <c r="K431" s="196"/>
      <c r="L431" s="196"/>
      <c r="M431" s="196"/>
      <c r="N431" s="196"/>
      <c r="O431" s="196"/>
      <c r="P431" s="196"/>
      <c r="Q431" s="272"/>
    </row>
    <row r="432" spans="2:17" ht="20.399999999999999" customHeight="1">
      <c r="C432" s="32"/>
      <c r="D432" s="193" t="s">
        <v>30</v>
      </c>
      <c r="E432" s="180"/>
      <c r="F432" s="180"/>
      <c r="G432" s="180"/>
      <c r="H432" s="194"/>
      <c r="I432" s="273" t="s">
        <v>50</v>
      </c>
      <c r="J432" s="274"/>
      <c r="K432" s="4" t="s">
        <v>27</v>
      </c>
      <c r="L432" s="274" t="s">
        <v>638</v>
      </c>
      <c r="M432" s="274"/>
      <c r="N432" s="4" t="s">
        <v>27</v>
      </c>
      <c r="O432" s="274" t="s">
        <v>639</v>
      </c>
      <c r="P432" s="274"/>
      <c r="Q432" s="275"/>
    </row>
    <row r="433" spans="3:17" ht="20.399999999999999" customHeight="1">
      <c r="C433" s="32"/>
      <c r="D433" s="145" t="s">
        <v>421</v>
      </c>
      <c r="E433" s="136"/>
      <c r="F433" s="146"/>
      <c r="G433" s="193" t="s">
        <v>422</v>
      </c>
      <c r="H433" s="194"/>
      <c r="I433" s="71">
        <v>9</v>
      </c>
      <c r="J433" s="4" t="s">
        <v>425</v>
      </c>
      <c r="K433" s="8">
        <v>0</v>
      </c>
      <c r="L433" s="4" t="s">
        <v>264</v>
      </c>
      <c r="M433" s="72" t="s">
        <v>265</v>
      </c>
      <c r="N433" s="8">
        <v>17</v>
      </c>
      <c r="O433" s="4" t="s">
        <v>425</v>
      </c>
      <c r="P433" s="8">
        <v>0</v>
      </c>
      <c r="Q433" s="10" t="s">
        <v>264</v>
      </c>
    </row>
    <row r="434" spans="3:17" ht="20.399999999999999" customHeight="1">
      <c r="C434" s="32"/>
      <c r="D434" s="265"/>
      <c r="E434" s="138"/>
      <c r="F434" s="156"/>
      <c r="G434" s="193" t="s">
        <v>423</v>
      </c>
      <c r="H434" s="194"/>
      <c r="I434" s="71">
        <v>9</v>
      </c>
      <c r="J434" s="4" t="s">
        <v>425</v>
      </c>
      <c r="K434" s="8">
        <v>0</v>
      </c>
      <c r="L434" s="4" t="s">
        <v>264</v>
      </c>
      <c r="M434" s="72" t="s">
        <v>265</v>
      </c>
      <c r="N434" s="8">
        <v>17</v>
      </c>
      <c r="O434" s="4" t="s">
        <v>425</v>
      </c>
      <c r="P434" s="8">
        <v>0</v>
      </c>
      <c r="Q434" s="10" t="s">
        <v>264</v>
      </c>
    </row>
    <row r="435" spans="3:17" ht="20.399999999999999" customHeight="1">
      <c r="C435" s="32"/>
      <c r="D435" s="266"/>
      <c r="E435" s="158"/>
      <c r="F435" s="159"/>
      <c r="G435" s="193" t="s">
        <v>424</v>
      </c>
      <c r="H435" s="194"/>
      <c r="I435" s="71">
        <v>9</v>
      </c>
      <c r="J435" s="4" t="s">
        <v>425</v>
      </c>
      <c r="K435" s="8">
        <v>0</v>
      </c>
      <c r="L435" s="4" t="s">
        <v>264</v>
      </c>
      <c r="M435" s="72" t="s">
        <v>265</v>
      </c>
      <c r="N435" s="8">
        <v>17</v>
      </c>
      <c r="O435" s="4" t="s">
        <v>425</v>
      </c>
      <c r="P435" s="8">
        <v>0</v>
      </c>
      <c r="Q435" s="10" t="s">
        <v>264</v>
      </c>
    </row>
    <row r="436" spans="3:17" ht="20.399999999999999" customHeight="1">
      <c r="C436" s="33"/>
      <c r="D436" s="193" t="s">
        <v>428</v>
      </c>
      <c r="E436" s="180"/>
      <c r="F436" s="180"/>
      <c r="G436" s="180"/>
      <c r="H436" s="194"/>
      <c r="I436" s="205"/>
      <c r="J436" s="200"/>
      <c r="K436" s="200"/>
      <c r="L436" s="200"/>
      <c r="M436" s="200"/>
      <c r="N436" s="200"/>
      <c r="O436" s="200"/>
      <c r="P436" s="200"/>
      <c r="Q436" s="197"/>
    </row>
    <row r="437" spans="3:17" ht="20.399999999999999" customHeight="1">
      <c r="C437" s="270" t="s">
        <v>429</v>
      </c>
      <c r="D437" s="191"/>
      <c r="E437" s="191"/>
      <c r="F437" s="191"/>
      <c r="G437" s="191"/>
      <c r="H437" s="191"/>
      <c r="I437" s="191"/>
      <c r="J437" s="191"/>
      <c r="K437" s="191"/>
      <c r="L437" s="191"/>
      <c r="M437" s="191"/>
      <c r="N437" s="191"/>
      <c r="O437" s="191"/>
      <c r="P437" s="191"/>
      <c r="Q437" s="271"/>
    </row>
    <row r="438" spans="3:17" ht="34.950000000000003" customHeight="1">
      <c r="C438" s="32"/>
      <c r="D438" s="193" t="s">
        <v>418</v>
      </c>
      <c r="E438" s="180"/>
      <c r="F438" s="180"/>
      <c r="G438" s="180"/>
      <c r="H438" s="194"/>
      <c r="I438" s="195" t="s">
        <v>430</v>
      </c>
      <c r="J438" s="196"/>
      <c r="K438" s="196"/>
      <c r="L438" s="196"/>
      <c r="M438" s="196"/>
      <c r="N438" s="196"/>
      <c r="O438" s="196"/>
      <c r="P438" s="196"/>
      <c r="Q438" s="272"/>
    </row>
    <row r="439" spans="3:17" ht="20.399999999999999" customHeight="1">
      <c r="C439" s="32"/>
      <c r="D439" s="193" t="s">
        <v>30</v>
      </c>
      <c r="E439" s="180"/>
      <c r="F439" s="180"/>
      <c r="G439" s="180"/>
      <c r="H439" s="194"/>
      <c r="I439" s="273" t="s">
        <v>50</v>
      </c>
      <c r="J439" s="274"/>
      <c r="K439" s="4" t="s">
        <v>27</v>
      </c>
      <c r="L439" s="274" t="s">
        <v>431</v>
      </c>
      <c r="M439" s="274"/>
      <c r="N439" s="4" t="s">
        <v>27</v>
      </c>
      <c r="O439" s="274" t="s">
        <v>432</v>
      </c>
      <c r="P439" s="274"/>
      <c r="Q439" s="275"/>
    </row>
    <row r="440" spans="3:17" ht="20.399999999999999" customHeight="1">
      <c r="C440" s="32"/>
      <c r="D440" s="145" t="s">
        <v>421</v>
      </c>
      <c r="E440" s="136"/>
      <c r="F440" s="146"/>
      <c r="G440" s="193" t="s">
        <v>422</v>
      </c>
      <c r="H440" s="194"/>
      <c r="I440" s="71">
        <v>9</v>
      </c>
      <c r="J440" s="4" t="s">
        <v>425</v>
      </c>
      <c r="K440" s="8">
        <v>0</v>
      </c>
      <c r="L440" s="4" t="s">
        <v>264</v>
      </c>
      <c r="M440" s="72" t="s">
        <v>265</v>
      </c>
      <c r="N440" s="8">
        <v>17</v>
      </c>
      <c r="O440" s="4" t="s">
        <v>425</v>
      </c>
      <c r="P440" s="8">
        <v>0</v>
      </c>
      <c r="Q440" s="10" t="s">
        <v>264</v>
      </c>
    </row>
    <row r="441" spans="3:17" ht="20.399999999999999" customHeight="1">
      <c r="C441" s="32"/>
      <c r="D441" s="265"/>
      <c r="E441" s="138"/>
      <c r="F441" s="156"/>
      <c r="G441" s="193" t="s">
        <v>423</v>
      </c>
      <c r="H441" s="194"/>
      <c r="I441" s="71"/>
      <c r="J441" s="4" t="s">
        <v>425</v>
      </c>
      <c r="K441" s="8"/>
      <c r="L441" s="4" t="s">
        <v>264</v>
      </c>
      <c r="M441" s="72" t="s">
        <v>265</v>
      </c>
      <c r="N441" s="8"/>
      <c r="O441" s="4" t="s">
        <v>425</v>
      </c>
      <c r="P441" s="8"/>
      <c r="Q441" s="10" t="s">
        <v>264</v>
      </c>
    </row>
    <row r="442" spans="3:17" ht="20.399999999999999" customHeight="1">
      <c r="C442" s="32"/>
      <c r="D442" s="266"/>
      <c r="E442" s="158"/>
      <c r="F442" s="159"/>
      <c r="G442" s="193" t="s">
        <v>424</v>
      </c>
      <c r="H442" s="194"/>
      <c r="I442" s="71"/>
      <c r="J442" s="4" t="s">
        <v>425</v>
      </c>
      <c r="K442" s="8"/>
      <c r="L442" s="4" t="s">
        <v>264</v>
      </c>
      <c r="M442" s="72" t="s">
        <v>265</v>
      </c>
      <c r="N442" s="8"/>
      <c r="O442" s="4" t="s">
        <v>425</v>
      </c>
      <c r="P442" s="8"/>
      <c r="Q442" s="10" t="s">
        <v>264</v>
      </c>
    </row>
    <row r="443" spans="3:17" ht="20.399999999999999" customHeight="1">
      <c r="C443" s="33"/>
      <c r="D443" s="193" t="s">
        <v>428</v>
      </c>
      <c r="E443" s="180"/>
      <c r="F443" s="180"/>
      <c r="G443" s="180"/>
      <c r="H443" s="194"/>
      <c r="I443" s="195" t="s">
        <v>672</v>
      </c>
      <c r="J443" s="196"/>
      <c r="K443" s="196"/>
      <c r="L443" s="196"/>
      <c r="M443" s="196"/>
      <c r="N443" s="196"/>
      <c r="O443" s="196"/>
      <c r="P443" s="196"/>
      <c r="Q443" s="272"/>
    </row>
    <row r="444" spans="3:17" ht="20.399999999999999" customHeight="1">
      <c r="C444" s="270" t="s">
        <v>433</v>
      </c>
      <c r="D444" s="191"/>
      <c r="E444" s="191"/>
      <c r="F444" s="191"/>
      <c r="G444" s="191"/>
      <c r="H444" s="191"/>
      <c r="I444" s="191"/>
      <c r="J444" s="191"/>
      <c r="K444" s="191"/>
      <c r="L444" s="191"/>
      <c r="M444" s="191"/>
      <c r="N444" s="191"/>
      <c r="O444" s="191"/>
      <c r="P444" s="191"/>
      <c r="Q444" s="271"/>
    </row>
    <row r="445" spans="3:17" ht="34.950000000000003" customHeight="1">
      <c r="C445" s="32"/>
      <c r="D445" s="193" t="s">
        <v>418</v>
      </c>
      <c r="E445" s="180"/>
      <c r="F445" s="180"/>
      <c r="G445" s="180"/>
      <c r="H445" s="194"/>
      <c r="I445" s="195" t="s">
        <v>670</v>
      </c>
      <c r="J445" s="196"/>
      <c r="K445" s="196"/>
      <c r="L445" s="196"/>
      <c r="M445" s="196"/>
      <c r="N445" s="196"/>
      <c r="O445" s="196"/>
      <c r="P445" s="196"/>
      <c r="Q445" s="272"/>
    </row>
    <row r="446" spans="3:17" ht="20.399999999999999" customHeight="1">
      <c r="C446" s="32"/>
      <c r="D446" s="193" t="s">
        <v>30</v>
      </c>
      <c r="E446" s="180"/>
      <c r="F446" s="180"/>
      <c r="G446" s="180"/>
      <c r="H446" s="194"/>
      <c r="I446" s="273" t="s">
        <v>50</v>
      </c>
      <c r="J446" s="274"/>
      <c r="K446" s="4" t="s">
        <v>27</v>
      </c>
      <c r="L446" s="274" t="s">
        <v>434</v>
      </c>
      <c r="M446" s="274"/>
      <c r="N446" s="4" t="s">
        <v>27</v>
      </c>
      <c r="O446" s="274" t="s">
        <v>435</v>
      </c>
      <c r="P446" s="274"/>
      <c r="Q446" s="275"/>
    </row>
    <row r="447" spans="3:17" ht="20.399999999999999" customHeight="1">
      <c r="C447" s="32"/>
      <c r="D447" s="145" t="s">
        <v>421</v>
      </c>
      <c r="E447" s="136"/>
      <c r="F447" s="146"/>
      <c r="G447" s="193" t="s">
        <v>422</v>
      </c>
      <c r="H447" s="194"/>
      <c r="I447" s="71">
        <v>8</v>
      </c>
      <c r="J447" s="4" t="s">
        <v>425</v>
      </c>
      <c r="K447" s="8">
        <v>30</v>
      </c>
      <c r="L447" s="4" t="s">
        <v>264</v>
      </c>
      <c r="M447" s="72" t="s">
        <v>265</v>
      </c>
      <c r="N447" s="8">
        <v>17</v>
      </c>
      <c r="O447" s="4" t="s">
        <v>425</v>
      </c>
      <c r="P447" s="8">
        <v>15</v>
      </c>
      <c r="Q447" s="10" t="s">
        <v>264</v>
      </c>
    </row>
    <row r="448" spans="3:17" ht="20.399999999999999" customHeight="1">
      <c r="C448" s="32"/>
      <c r="D448" s="265"/>
      <c r="E448" s="138"/>
      <c r="F448" s="156"/>
      <c r="G448" s="193" t="s">
        <v>423</v>
      </c>
      <c r="H448" s="194"/>
      <c r="I448" s="71"/>
      <c r="J448" s="4" t="s">
        <v>425</v>
      </c>
      <c r="K448" s="8"/>
      <c r="L448" s="4" t="s">
        <v>264</v>
      </c>
      <c r="M448" s="72" t="s">
        <v>265</v>
      </c>
      <c r="N448" s="8"/>
      <c r="O448" s="4" t="s">
        <v>425</v>
      </c>
      <c r="P448" s="8"/>
      <c r="Q448" s="10" t="s">
        <v>264</v>
      </c>
    </row>
    <row r="449" spans="3:17" ht="20.399999999999999" customHeight="1">
      <c r="C449" s="32"/>
      <c r="D449" s="266"/>
      <c r="E449" s="158"/>
      <c r="F449" s="159"/>
      <c r="G449" s="193" t="s">
        <v>424</v>
      </c>
      <c r="H449" s="194"/>
      <c r="I449" s="71"/>
      <c r="J449" s="4" t="s">
        <v>425</v>
      </c>
      <c r="K449" s="8"/>
      <c r="L449" s="4" t="s">
        <v>264</v>
      </c>
      <c r="M449" s="72" t="s">
        <v>265</v>
      </c>
      <c r="N449" s="8"/>
      <c r="O449" s="4" t="s">
        <v>425</v>
      </c>
      <c r="P449" s="8"/>
      <c r="Q449" s="10" t="s">
        <v>264</v>
      </c>
    </row>
    <row r="450" spans="3:17" ht="20.399999999999999" customHeight="1">
      <c r="C450" s="33"/>
      <c r="D450" s="193" t="s">
        <v>428</v>
      </c>
      <c r="E450" s="180"/>
      <c r="F450" s="180"/>
      <c r="G450" s="180"/>
      <c r="H450" s="194"/>
      <c r="I450" s="195" t="s">
        <v>671</v>
      </c>
      <c r="J450" s="196"/>
      <c r="K450" s="196"/>
      <c r="L450" s="196"/>
      <c r="M450" s="196"/>
      <c r="N450" s="196"/>
      <c r="O450" s="196"/>
      <c r="P450" s="196"/>
      <c r="Q450" s="272"/>
    </row>
    <row r="451" spans="3:17" ht="20.399999999999999" customHeight="1">
      <c r="C451" s="270" t="s">
        <v>436</v>
      </c>
      <c r="D451" s="191"/>
      <c r="E451" s="191"/>
      <c r="F451" s="191"/>
      <c r="G451" s="191"/>
      <c r="H451" s="191"/>
      <c r="I451" s="191"/>
      <c r="J451" s="191"/>
      <c r="K451" s="191"/>
      <c r="L451" s="191"/>
      <c r="M451" s="191"/>
      <c r="N451" s="191"/>
      <c r="O451" s="191"/>
      <c r="P451" s="191"/>
      <c r="Q451" s="271"/>
    </row>
    <row r="452" spans="3:17" ht="34.950000000000003" customHeight="1">
      <c r="C452" s="32"/>
      <c r="D452" s="193" t="s">
        <v>418</v>
      </c>
      <c r="E452" s="180"/>
      <c r="F452" s="180"/>
      <c r="G452" s="180"/>
      <c r="H452" s="194"/>
      <c r="I452" s="195" t="s">
        <v>660</v>
      </c>
      <c r="J452" s="196"/>
      <c r="K452" s="196"/>
      <c r="L452" s="196"/>
      <c r="M452" s="196"/>
      <c r="N452" s="196"/>
      <c r="O452" s="196"/>
      <c r="P452" s="196"/>
      <c r="Q452" s="272"/>
    </row>
    <row r="453" spans="3:17" ht="20.399999999999999" customHeight="1">
      <c r="C453" s="32"/>
      <c r="D453" s="193" t="s">
        <v>30</v>
      </c>
      <c r="E453" s="180"/>
      <c r="F453" s="180"/>
      <c r="G453" s="180"/>
      <c r="H453" s="194"/>
      <c r="I453" s="273" t="s">
        <v>50</v>
      </c>
      <c r="J453" s="274"/>
      <c r="K453" s="4" t="s">
        <v>27</v>
      </c>
      <c r="L453" s="274" t="s">
        <v>661</v>
      </c>
      <c r="M453" s="274"/>
      <c r="N453" s="4" t="s">
        <v>27</v>
      </c>
      <c r="O453" s="274" t="s">
        <v>662</v>
      </c>
      <c r="P453" s="274"/>
      <c r="Q453" s="275"/>
    </row>
    <row r="454" spans="3:17" ht="20.399999999999999" customHeight="1">
      <c r="C454" s="32"/>
      <c r="D454" s="145" t="s">
        <v>421</v>
      </c>
      <c r="E454" s="136"/>
      <c r="F454" s="146"/>
      <c r="G454" s="193" t="s">
        <v>422</v>
      </c>
      <c r="H454" s="194"/>
      <c r="I454" s="71">
        <v>8</v>
      </c>
      <c r="J454" s="4" t="s">
        <v>425</v>
      </c>
      <c r="K454" s="8">
        <v>45</v>
      </c>
      <c r="L454" s="4" t="s">
        <v>264</v>
      </c>
      <c r="M454" s="72" t="s">
        <v>265</v>
      </c>
      <c r="N454" s="8">
        <v>17</v>
      </c>
      <c r="O454" s="4" t="s">
        <v>425</v>
      </c>
      <c r="P454" s="8">
        <v>15</v>
      </c>
      <c r="Q454" s="10" t="s">
        <v>264</v>
      </c>
    </row>
    <row r="455" spans="3:17" ht="20.399999999999999" customHeight="1">
      <c r="C455" s="32"/>
      <c r="D455" s="265"/>
      <c r="E455" s="138"/>
      <c r="F455" s="156"/>
      <c r="G455" s="193" t="s">
        <v>423</v>
      </c>
      <c r="H455" s="194"/>
      <c r="I455" s="71"/>
      <c r="J455" s="4" t="s">
        <v>425</v>
      </c>
      <c r="K455" s="8"/>
      <c r="L455" s="4" t="s">
        <v>264</v>
      </c>
      <c r="M455" s="72" t="s">
        <v>265</v>
      </c>
      <c r="N455" s="8"/>
      <c r="O455" s="4" t="s">
        <v>425</v>
      </c>
      <c r="P455" s="8"/>
      <c r="Q455" s="10" t="s">
        <v>264</v>
      </c>
    </row>
    <row r="456" spans="3:17" ht="20.399999999999999" customHeight="1">
      <c r="C456" s="32"/>
      <c r="D456" s="266"/>
      <c r="E456" s="158"/>
      <c r="F456" s="159"/>
      <c r="G456" s="193" t="s">
        <v>424</v>
      </c>
      <c r="H456" s="194"/>
      <c r="I456" s="71"/>
      <c r="J456" s="4" t="s">
        <v>425</v>
      </c>
      <c r="K456" s="8"/>
      <c r="L456" s="4" t="s">
        <v>264</v>
      </c>
      <c r="M456" s="72" t="s">
        <v>265</v>
      </c>
      <c r="N456" s="8"/>
      <c r="O456" s="4" t="s">
        <v>425</v>
      </c>
      <c r="P456" s="8"/>
      <c r="Q456" s="10" t="s">
        <v>264</v>
      </c>
    </row>
    <row r="457" spans="3:17" ht="20.399999999999999" customHeight="1">
      <c r="C457" s="33"/>
      <c r="D457" s="193" t="s">
        <v>428</v>
      </c>
      <c r="E457" s="180"/>
      <c r="F457" s="180"/>
      <c r="G457" s="180"/>
      <c r="H457" s="194"/>
      <c r="I457" s="195" t="s">
        <v>673</v>
      </c>
      <c r="J457" s="196"/>
      <c r="K457" s="196"/>
      <c r="L457" s="196"/>
      <c r="M457" s="196"/>
      <c r="N457" s="196"/>
      <c r="O457" s="196"/>
      <c r="P457" s="196"/>
      <c r="Q457" s="272"/>
    </row>
    <row r="458" spans="3:17" ht="20.399999999999999" customHeight="1">
      <c r="C458" s="270" t="s">
        <v>437</v>
      </c>
      <c r="D458" s="191"/>
      <c r="E458" s="191"/>
      <c r="F458" s="191"/>
      <c r="G458" s="191"/>
      <c r="H458" s="191"/>
      <c r="I458" s="191"/>
      <c r="J458" s="191"/>
      <c r="K458" s="191"/>
      <c r="L458" s="191"/>
      <c r="M458" s="191"/>
      <c r="N458" s="191"/>
      <c r="O458" s="191"/>
      <c r="P458" s="191"/>
      <c r="Q458" s="271"/>
    </row>
    <row r="459" spans="3:17" ht="34.950000000000003" customHeight="1">
      <c r="C459" s="32"/>
      <c r="D459" s="193" t="s">
        <v>418</v>
      </c>
      <c r="E459" s="180"/>
      <c r="F459" s="180"/>
      <c r="G459" s="180"/>
      <c r="H459" s="194"/>
      <c r="I459" s="195"/>
      <c r="J459" s="196"/>
      <c r="K459" s="196"/>
      <c r="L459" s="196"/>
      <c r="M459" s="196"/>
      <c r="N459" s="196"/>
      <c r="O459" s="196"/>
      <c r="P459" s="196"/>
      <c r="Q459" s="272"/>
    </row>
    <row r="460" spans="3:17" ht="20.399999999999999" customHeight="1">
      <c r="C460" s="32"/>
      <c r="D460" s="193" t="s">
        <v>30</v>
      </c>
      <c r="E460" s="180"/>
      <c r="F460" s="180"/>
      <c r="G460" s="180"/>
      <c r="H460" s="194"/>
      <c r="I460" s="273"/>
      <c r="J460" s="274"/>
      <c r="K460" s="4" t="s">
        <v>27</v>
      </c>
      <c r="L460" s="274"/>
      <c r="M460" s="274"/>
      <c r="N460" s="4" t="s">
        <v>27</v>
      </c>
      <c r="O460" s="274"/>
      <c r="P460" s="274"/>
      <c r="Q460" s="275"/>
    </row>
    <row r="461" spans="3:17" ht="20.399999999999999" customHeight="1">
      <c r="C461" s="32"/>
      <c r="D461" s="145" t="s">
        <v>421</v>
      </c>
      <c r="E461" s="136"/>
      <c r="F461" s="146"/>
      <c r="G461" s="193" t="s">
        <v>422</v>
      </c>
      <c r="H461" s="194"/>
      <c r="I461" s="71"/>
      <c r="J461" s="4" t="s">
        <v>425</v>
      </c>
      <c r="K461" s="8"/>
      <c r="L461" s="4" t="s">
        <v>264</v>
      </c>
      <c r="M461" s="72" t="s">
        <v>265</v>
      </c>
      <c r="N461" s="8"/>
      <c r="O461" s="4" t="s">
        <v>425</v>
      </c>
      <c r="P461" s="8"/>
      <c r="Q461" s="10" t="s">
        <v>264</v>
      </c>
    </row>
    <row r="462" spans="3:17" ht="20.399999999999999" customHeight="1">
      <c r="C462" s="32"/>
      <c r="D462" s="265"/>
      <c r="E462" s="138"/>
      <c r="F462" s="156"/>
      <c r="G462" s="193" t="s">
        <v>423</v>
      </c>
      <c r="H462" s="194"/>
      <c r="I462" s="71"/>
      <c r="J462" s="4" t="s">
        <v>425</v>
      </c>
      <c r="K462" s="8"/>
      <c r="L462" s="4" t="s">
        <v>264</v>
      </c>
      <c r="M462" s="72" t="s">
        <v>265</v>
      </c>
      <c r="N462" s="8"/>
      <c r="O462" s="4" t="s">
        <v>425</v>
      </c>
      <c r="P462" s="8"/>
      <c r="Q462" s="10" t="s">
        <v>264</v>
      </c>
    </row>
    <row r="463" spans="3:17" ht="20.399999999999999" customHeight="1">
      <c r="C463" s="32"/>
      <c r="D463" s="266"/>
      <c r="E463" s="158"/>
      <c r="F463" s="159"/>
      <c r="G463" s="193" t="s">
        <v>424</v>
      </c>
      <c r="H463" s="194"/>
      <c r="I463" s="71"/>
      <c r="J463" s="4" t="s">
        <v>425</v>
      </c>
      <c r="K463" s="8"/>
      <c r="L463" s="4" t="s">
        <v>264</v>
      </c>
      <c r="M463" s="72" t="s">
        <v>265</v>
      </c>
      <c r="N463" s="8"/>
      <c r="O463" s="4" t="s">
        <v>425</v>
      </c>
      <c r="P463" s="8"/>
      <c r="Q463" s="10" t="s">
        <v>264</v>
      </c>
    </row>
    <row r="464" spans="3:17" ht="20.399999999999999" customHeight="1" thickBot="1">
      <c r="C464" s="51"/>
      <c r="D464" s="239" t="s">
        <v>428</v>
      </c>
      <c r="E464" s="207"/>
      <c r="F464" s="207"/>
      <c r="G464" s="207"/>
      <c r="H464" s="208"/>
      <c r="I464" s="267"/>
      <c r="J464" s="268"/>
      <c r="K464" s="268"/>
      <c r="L464" s="268"/>
      <c r="M464" s="268"/>
      <c r="N464" s="268"/>
      <c r="O464" s="268"/>
      <c r="P464" s="268"/>
      <c r="Q464" s="269"/>
    </row>
    <row r="466" spans="3:17" s="16" customFormat="1" ht="20.399999999999999" customHeight="1" thickBot="1">
      <c r="C466" s="16" t="s">
        <v>438</v>
      </c>
    </row>
    <row r="467" spans="3:17" ht="20.399999999999999" customHeight="1">
      <c r="C467" s="244" t="s">
        <v>444</v>
      </c>
      <c r="D467" s="250"/>
      <c r="E467" s="250"/>
      <c r="F467" s="250"/>
      <c r="G467" s="215" t="s">
        <v>79</v>
      </c>
      <c r="H467" s="216"/>
      <c r="I467" s="216"/>
      <c r="J467" s="216"/>
      <c r="K467" s="216"/>
      <c r="L467" s="216"/>
      <c r="M467" s="216"/>
      <c r="N467" s="216"/>
      <c r="O467" s="216"/>
      <c r="P467" s="216"/>
      <c r="Q467" s="217"/>
    </row>
    <row r="468" spans="3:17" ht="20.399999999999999" customHeight="1">
      <c r="C468" s="251"/>
      <c r="D468" s="143"/>
      <c r="E468" s="143"/>
      <c r="F468" s="143"/>
      <c r="G468" s="145" t="s">
        <v>175</v>
      </c>
      <c r="H468" s="252"/>
      <c r="I468" s="252"/>
      <c r="J468" s="252"/>
      <c r="K468" s="252"/>
      <c r="L468" s="252"/>
      <c r="M468" s="252"/>
      <c r="N468" s="252"/>
      <c r="O468" s="252"/>
      <c r="P468" s="252"/>
      <c r="Q468" s="253"/>
    </row>
    <row r="469" spans="3:17" ht="20.399999999999999" customHeight="1">
      <c r="C469" s="251"/>
      <c r="D469" s="143"/>
      <c r="E469" s="143"/>
      <c r="F469" s="143"/>
      <c r="G469" s="48"/>
      <c r="H469" s="145" t="s">
        <v>441</v>
      </c>
      <c r="I469" s="254"/>
      <c r="J469" s="160" t="s">
        <v>442</v>
      </c>
      <c r="K469" s="161"/>
      <c r="L469" s="161"/>
      <c r="M469" s="161"/>
      <c r="N469" s="161"/>
      <c r="O469" s="161"/>
      <c r="P469" s="161"/>
      <c r="Q469" s="162"/>
    </row>
    <row r="470" spans="3:17" ht="20.399999999999999" customHeight="1">
      <c r="C470" s="135" t="s">
        <v>443</v>
      </c>
      <c r="D470" s="140"/>
      <c r="E470" s="140"/>
      <c r="F470" s="255"/>
      <c r="G470" s="260" t="s">
        <v>79</v>
      </c>
      <c r="H470" s="252"/>
      <c r="I470" s="252"/>
      <c r="J470" s="252"/>
      <c r="K470" s="252"/>
      <c r="L470" s="252"/>
      <c r="M470" s="252"/>
      <c r="N470" s="252"/>
      <c r="O470" s="252"/>
      <c r="P470" s="252"/>
      <c r="Q470" s="253"/>
    </row>
    <row r="471" spans="3:17" ht="20.399999999999999" customHeight="1">
      <c r="C471" s="251"/>
      <c r="D471" s="143"/>
      <c r="E471" s="143"/>
      <c r="F471" s="256"/>
      <c r="G471" s="145" t="s">
        <v>175</v>
      </c>
      <c r="H471" s="252"/>
      <c r="I471" s="252"/>
      <c r="J471" s="252"/>
      <c r="K471" s="252"/>
      <c r="L471" s="252"/>
      <c r="M471" s="252"/>
      <c r="N471" s="252"/>
      <c r="O471" s="252"/>
      <c r="P471" s="252"/>
      <c r="Q471" s="253"/>
    </row>
    <row r="472" spans="3:17" ht="208.2" customHeight="1">
      <c r="C472" s="257"/>
      <c r="D472" s="258"/>
      <c r="E472" s="258"/>
      <c r="F472" s="259"/>
      <c r="G472" s="52"/>
      <c r="H472" s="261" t="s">
        <v>441</v>
      </c>
      <c r="I472" s="262"/>
      <c r="J472" s="176" t="s">
        <v>606</v>
      </c>
      <c r="K472" s="263"/>
      <c r="L472" s="263"/>
      <c r="M472" s="263"/>
      <c r="N472" s="263"/>
      <c r="O472" s="263"/>
      <c r="P472" s="263"/>
      <c r="Q472" s="264"/>
    </row>
    <row r="473" spans="3:17" ht="33.6" customHeight="1" thickBot="1">
      <c r="C473" s="240" t="s">
        <v>445</v>
      </c>
      <c r="D473" s="241"/>
      <c r="E473" s="241"/>
      <c r="F473" s="241"/>
      <c r="G473" s="132" t="s">
        <v>79</v>
      </c>
      <c r="H473" s="242"/>
      <c r="I473" s="242"/>
      <c r="J473" s="242"/>
      <c r="K473" s="242"/>
      <c r="L473" s="242"/>
      <c r="M473" s="242"/>
      <c r="N473" s="242"/>
      <c r="O473" s="242"/>
      <c r="P473" s="242"/>
      <c r="Q473" s="243"/>
    </row>
    <row r="475" spans="3:17" s="16" customFormat="1" ht="20.399999999999999" customHeight="1" thickBot="1">
      <c r="C475" s="16" t="s">
        <v>446</v>
      </c>
    </row>
    <row r="476" spans="3:17" ht="20.399999999999999" customHeight="1">
      <c r="C476" s="244" t="s">
        <v>447</v>
      </c>
      <c r="D476" s="245"/>
      <c r="E476" s="245"/>
      <c r="F476" s="246"/>
      <c r="G476" s="215" t="s">
        <v>79</v>
      </c>
      <c r="H476" s="216"/>
      <c r="I476" s="216"/>
      <c r="J476" s="216"/>
      <c r="K476" s="216"/>
      <c r="L476" s="216"/>
      <c r="M476" s="216"/>
      <c r="N476" s="216"/>
      <c r="O476" s="216"/>
      <c r="P476" s="216"/>
      <c r="Q476" s="217"/>
    </row>
    <row r="477" spans="3:17" ht="20.399999999999999" customHeight="1">
      <c r="C477" s="137"/>
      <c r="D477" s="138"/>
      <c r="E477" s="138"/>
      <c r="F477" s="156"/>
      <c r="G477" s="179" t="s">
        <v>175</v>
      </c>
      <c r="H477" s="180"/>
      <c r="I477" s="180"/>
      <c r="J477" s="180"/>
      <c r="K477" s="180"/>
      <c r="L477" s="180"/>
      <c r="M477" s="180"/>
      <c r="N477" s="180"/>
      <c r="O477" s="180"/>
      <c r="P477" s="180"/>
      <c r="Q477" s="181"/>
    </row>
    <row r="478" spans="3:17" ht="20.399999999999999" customHeight="1">
      <c r="C478" s="137"/>
      <c r="D478" s="138"/>
      <c r="E478" s="138"/>
      <c r="F478" s="156"/>
      <c r="G478" s="13"/>
      <c r="H478" s="193" t="s">
        <v>448</v>
      </c>
      <c r="I478" s="194"/>
      <c r="J478" s="247" t="s">
        <v>664</v>
      </c>
      <c r="K478" s="248"/>
      <c r="L478" s="248"/>
      <c r="M478" s="248"/>
      <c r="N478" s="248"/>
      <c r="O478" s="248"/>
      <c r="P478" s="248"/>
      <c r="Q478" s="249"/>
    </row>
    <row r="479" spans="3:17" ht="20.399999999999999" customHeight="1">
      <c r="C479" s="157"/>
      <c r="D479" s="158"/>
      <c r="E479" s="158"/>
      <c r="F479" s="159"/>
      <c r="G479" s="14"/>
      <c r="H479" s="193" t="s">
        <v>449</v>
      </c>
      <c r="I479" s="194"/>
      <c r="J479" s="238" t="s">
        <v>79</v>
      </c>
      <c r="K479" s="236"/>
      <c r="L479" s="236"/>
      <c r="M479" s="236"/>
      <c r="N479" s="236"/>
      <c r="O479" s="236"/>
      <c r="P479" s="236"/>
      <c r="Q479" s="237"/>
    </row>
    <row r="480" spans="3:17" ht="20.399999999999999" customHeight="1">
      <c r="C480" s="228" t="s">
        <v>450</v>
      </c>
      <c r="D480" s="169"/>
      <c r="E480" s="169"/>
      <c r="F480" s="170"/>
      <c r="G480" s="232" t="s">
        <v>79</v>
      </c>
      <c r="H480" s="233"/>
      <c r="I480" s="233"/>
      <c r="J480" s="233"/>
      <c r="K480" s="233"/>
      <c r="L480" s="233"/>
      <c r="M480" s="233"/>
      <c r="N480" s="233"/>
      <c r="O480" s="233"/>
      <c r="P480" s="233"/>
      <c r="Q480" s="234"/>
    </row>
    <row r="481" spans="2:17" ht="20.399999999999999" customHeight="1">
      <c r="C481" s="171"/>
      <c r="D481" s="172"/>
      <c r="E481" s="172"/>
      <c r="F481" s="173"/>
      <c r="G481" s="179" t="s">
        <v>175</v>
      </c>
      <c r="H481" s="180"/>
      <c r="I481" s="180"/>
      <c r="J481" s="180"/>
      <c r="K481" s="180"/>
      <c r="L481" s="180"/>
      <c r="M481" s="180"/>
      <c r="N481" s="180"/>
      <c r="O481" s="180"/>
      <c r="P481" s="180"/>
      <c r="Q481" s="181"/>
    </row>
    <row r="482" spans="2:17" ht="20.399999999999999" customHeight="1">
      <c r="C482" s="171"/>
      <c r="D482" s="172"/>
      <c r="E482" s="172"/>
      <c r="F482" s="173"/>
      <c r="G482" s="13"/>
      <c r="H482" s="193" t="s">
        <v>448</v>
      </c>
      <c r="I482" s="194"/>
      <c r="J482" s="235" t="s">
        <v>665</v>
      </c>
      <c r="K482" s="236"/>
      <c r="L482" s="236"/>
      <c r="M482" s="236"/>
      <c r="N482" s="236"/>
      <c r="O482" s="236"/>
      <c r="P482" s="236"/>
      <c r="Q482" s="237"/>
    </row>
    <row r="483" spans="2:17" ht="20.399999999999999" customHeight="1">
      <c r="C483" s="171"/>
      <c r="D483" s="172"/>
      <c r="E483" s="172"/>
      <c r="F483" s="173"/>
      <c r="G483" s="13"/>
      <c r="H483" s="193" t="s">
        <v>451</v>
      </c>
      <c r="I483" s="194"/>
      <c r="J483" s="238" t="s">
        <v>452</v>
      </c>
      <c r="K483" s="236"/>
      <c r="L483" s="236"/>
      <c r="M483" s="236"/>
      <c r="N483" s="236"/>
      <c r="O483" s="236"/>
      <c r="P483" s="236"/>
      <c r="Q483" s="237"/>
    </row>
    <row r="484" spans="2:17" ht="20.399999999999999" customHeight="1" thickBot="1">
      <c r="C484" s="229"/>
      <c r="D484" s="230"/>
      <c r="E484" s="230"/>
      <c r="F484" s="231"/>
      <c r="G484" s="18"/>
      <c r="H484" s="239" t="s">
        <v>449</v>
      </c>
      <c r="I484" s="208"/>
      <c r="J484" s="238" t="s">
        <v>79</v>
      </c>
      <c r="K484" s="236"/>
      <c r="L484" s="236"/>
      <c r="M484" s="236"/>
      <c r="N484" s="236"/>
      <c r="O484" s="236"/>
      <c r="P484" s="236"/>
      <c r="Q484" s="237"/>
    </row>
    <row r="486" spans="2:17" s="16" customFormat="1" ht="20.399999999999999" customHeight="1" thickBot="1">
      <c r="B486" s="16">
        <v>9</v>
      </c>
      <c r="C486" s="16" t="s">
        <v>453</v>
      </c>
    </row>
    <row r="487" spans="2:17" ht="20.399999999999999" customHeight="1">
      <c r="C487" s="222" t="s">
        <v>454</v>
      </c>
      <c r="D487" s="223"/>
      <c r="E487" s="223"/>
      <c r="F487" s="224"/>
      <c r="G487" s="225" t="s">
        <v>458</v>
      </c>
      <c r="H487" s="226"/>
      <c r="I487" s="226"/>
      <c r="J487" s="226"/>
      <c r="K487" s="226"/>
      <c r="L487" s="226"/>
      <c r="M487" s="226"/>
      <c r="N487" s="226"/>
      <c r="O487" s="226"/>
      <c r="P487" s="226"/>
      <c r="Q487" s="227"/>
    </row>
    <row r="488" spans="2:17" ht="20.399999999999999" customHeight="1">
      <c r="C488" s="204" t="s">
        <v>455</v>
      </c>
      <c r="D488" s="180"/>
      <c r="E488" s="180"/>
      <c r="F488" s="194"/>
      <c r="G488" s="205" t="s">
        <v>458</v>
      </c>
      <c r="H488" s="200"/>
      <c r="I488" s="200"/>
      <c r="J488" s="200"/>
      <c r="K488" s="200"/>
      <c r="L488" s="200"/>
      <c r="M488" s="200"/>
      <c r="N488" s="200"/>
      <c r="O488" s="200"/>
      <c r="P488" s="200"/>
      <c r="Q488" s="197"/>
    </row>
    <row r="489" spans="2:17" ht="20.399999999999999" customHeight="1">
      <c r="C489" s="204" t="s">
        <v>629</v>
      </c>
      <c r="D489" s="180"/>
      <c r="E489" s="180"/>
      <c r="F489" s="194"/>
      <c r="G489" s="205" t="s">
        <v>458</v>
      </c>
      <c r="H489" s="200"/>
      <c r="I489" s="200"/>
      <c r="J489" s="200"/>
      <c r="K489" s="200"/>
      <c r="L489" s="200"/>
      <c r="M489" s="200"/>
      <c r="N489" s="200"/>
      <c r="O489" s="200"/>
      <c r="P489" s="200"/>
      <c r="Q489" s="197"/>
    </row>
    <row r="490" spans="2:17" ht="20.399999999999999" customHeight="1">
      <c r="C490" s="204" t="s">
        <v>456</v>
      </c>
      <c r="D490" s="180"/>
      <c r="E490" s="180"/>
      <c r="F490" s="194"/>
      <c r="G490" s="205" t="s">
        <v>458</v>
      </c>
      <c r="H490" s="200"/>
      <c r="I490" s="200"/>
      <c r="J490" s="200"/>
      <c r="K490" s="200"/>
      <c r="L490" s="200"/>
      <c r="M490" s="200"/>
      <c r="N490" s="200"/>
      <c r="O490" s="200"/>
      <c r="P490" s="200"/>
      <c r="Q490" s="197"/>
    </row>
    <row r="491" spans="2:17" ht="20.399999999999999" customHeight="1" thickBot="1">
      <c r="C491" s="206" t="s">
        <v>457</v>
      </c>
      <c r="D491" s="207"/>
      <c r="E491" s="207"/>
      <c r="F491" s="208"/>
      <c r="G491" s="209" t="s">
        <v>458</v>
      </c>
      <c r="H491" s="210"/>
      <c r="I491" s="210"/>
      <c r="J491" s="210"/>
      <c r="K491" s="210"/>
      <c r="L491" s="210"/>
      <c r="M491" s="210"/>
      <c r="N491" s="210"/>
      <c r="O491" s="210"/>
      <c r="P491" s="210"/>
      <c r="Q491" s="211"/>
    </row>
    <row r="493" spans="2:17" ht="20.399999999999999" customHeight="1" thickBot="1">
      <c r="B493" s="1">
        <v>10</v>
      </c>
      <c r="C493" s="1" t="s">
        <v>127</v>
      </c>
    </row>
    <row r="494" spans="2:17" ht="20.399999999999999" customHeight="1">
      <c r="C494" s="212" t="s">
        <v>459</v>
      </c>
      <c r="D494" s="213"/>
      <c r="E494" s="213"/>
      <c r="F494" s="214"/>
      <c r="G494" s="215" t="s">
        <v>79</v>
      </c>
      <c r="H494" s="216"/>
      <c r="I494" s="216"/>
      <c r="J494" s="216"/>
      <c r="K494" s="216"/>
      <c r="L494" s="216"/>
      <c r="M494" s="216"/>
      <c r="N494" s="216"/>
      <c r="O494" s="216"/>
      <c r="P494" s="216"/>
      <c r="Q494" s="217"/>
    </row>
    <row r="495" spans="2:17" ht="20.399999999999999" customHeight="1">
      <c r="C495" s="171"/>
      <c r="D495" s="172"/>
      <c r="E495" s="172"/>
      <c r="F495" s="173"/>
      <c r="G495" s="179" t="s">
        <v>175</v>
      </c>
      <c r="H495" s="180"/>
      <c r="I495" s="180"/>
      <c r="J495" s="180"/>
      <c r="K495" s="180"/>
      <c r="L495" s="180"/>
      <c r="M495" s="180"/>
      <c r="N495" s="180"/>
      <c r="O495" s="180"/>
      <c r="P495" s="180"/>
      <c r="Q495" s="181"/>
    </row>
    <row r="496" spans="2:17" ht="20.399999999999999" customHeight="1">
      <c r="C496" s="171"/>
      <c r="D496" s="172"/>
      <c r="E496" s="172"/>
      <c r="F496" s="173"/>
      <c r="G496" s="14"/>
      <c r="H496" s="218" t="s">
        <v>460</v>
      </c>
      <c r="I496" s="219"/>
      <c r="J496" s="219"/>
      <c r="K496" s="219"/>
      <c r="L496" s="220">
        <v>3</v>
      </c>
      <c r="M496" s="220"/>
      <c r="N496" s="220"/>
      <c r="O496" s="221" t="s">
        <v>461</v>
      </c>
      <c r="P496" s="180"/>
      <c r="Q496" s="181"/>
    </row>
    <row r="497" spans="3:17" ht="20.399999999999999" customHeight="1">
      <c r="C497" s="171"/>
      <c r="D497" s="172"/>
      <c r="E497" s="172"/>
      <c r="F497" s="173"/>
      <c r="G497" s="179" t="s">
        <v>462</v>
      </c>
      <c r="H497" s="180"/>
      <c r="I497" s="180"/>
      <c r="J497" s="180"/>
      <c r="K497" s="180"/>
      <c r="L497" s="180"/>
      <c r="M497" s="180"/>
      <c r="N497" s="180"/>
      <c r="O497" s="180"/>
      <c r="P497" s="180"/>
      <c r="Q497" s="181"/>
    </row>
    <row r="498" spans="3:17" ht="20.399999999999999" customHeight="1">
      <c r="C498" s="171"/>
      <c r="D498" s="172"/>
      <c r="E498" s="172"/>
      <c r="F498" s="173"/>
      <c r="G498" s="13"/>
      <c r="H498" s="198"/>
      <c r="I498" s="199"/>
      <c r="J498" s="199"/>
      <c r="K498" s="199"/>
      <c r="L498" s="200"/>
      <c r="M498" s="200"/>
      <c r="N498" s="200"/>
      <c r="O498" s="200"/>
      <c r="P498" s="200"/>
      <c r="Q498" s="197"/>
    </row>
    <row r="499" spans="3:17" ht="20.399999999999999" customHeight="1">
      <c r="C499" s="171"/>
      <c r="D499" s="172"/>
      <c r="E499" s="172"/>
      <c r="F499" s="173"/>
      <c r="G499" s="182"/>
      <c r="H499" s="179" t="s">
        <v>607</v>
      </c>
      <c r="I499" s="180"/>
      <c r="J499" s="180"/>
      <c r="K499" s="180"/>
      <c r="L499" s="180"/>
      <c r="M499" s="180"/>
      <c r="N499" s="180"/>
      <c r="O499" s="180"/>
      <c r="P499" s="180"/>
      <c r="Q499" s="181"/>
    </row>
    <row r="500" spans="3:17" ht="20.399999999999999" customHeight="1">
      <c r="C500" s="171"/>
      <c r="D500" s="172"/>
      <c r="E500" s="172"/>
      <c r="F500" s="173"/>
      <c r="G500" s="201"/>
      <c r="H500" s="13"/>
      <c r="I500" s="179" t="s">
        <v>463</v>
      </c>
      <c r="J500" s="169"/>
      <c r="K500" s="169"/>
      <c r="L500" s="169"/>
      <c r="M500" s="169"/>
      <c r="N500" s="169"/>
      <c r="O500" s="169"/>
      <c r="P500" s="169"/>
      <c r="Q500" s="202"/>
    </row>
    <row r="501" spans="3:17" ht="20.399999999999999" customHeight="1">
      <c r="C501" s="171"/>
      <c r="D501" s="172"/>
      <c r="E501" s="172"/>
      <c r="F501" s="173"/>
      <c r="G501" s="201"/>
      <c r="H501" s="13"/>
      <c r="I501" s="203"/>
      <c r="J501" s="164"/>
      <c r="K501" s="164"/>
      <c r="L501" s="164"/>
      <c r="M501" s="164"/>
      <c r="N501" s="164"/>
      <c r="O501" s="164"/>
      <c r="P501" s="164"/>
      <c r="Q501" s="165"/>
    </row>
    <row r="502" spans="3:17" ht="20.399999999999999" customHeight="1">
      <c r="C502" s="135" t="s">
        <v>464</v>
      </c>
      <c r="D502" s="169"/>
      <c r="E502" s="169"/>
      <c r="F502" s="170"/>
      <c r="G502" s="176" t="s">
        <v>79</v>
      </c>
      <c r="H502" s="177"/>
      <c r="I502" s="177"/>
      <c r="J502" s="177"/>
      <c r="K502" s="177"/>
      <c r="L502" s="177"/>
      <c r="M502" s="177"/>
      <c r="N502" s="177"/>
      <c r="O502" s="177"/>
      <c r="P502" s="177"/>
      <c r="Q502" s="178"/>
    </row>
    <row r="503" spans="3:17" ht="20.399999999999999" customHeight="1">
      <c r="C503" s="171"/>
      <c r="D503" s="172"/>
      <c r="E503" s="172"/>
      <c r="F503" s="173"/>
      <c r="G503" s="179" t="s">
        <v>175</v>
      </c>
      <c r="H503" s="180"/>
      <c r="I503" s="180"/>
      <c r="J503" s="180"/>
      <c r="K503" s="180"/>
      <c r="L503" s="180"/>
      <c r="M503" s="180"/>
      <c r="N503" s="180"/>
      <c r="O503" s="180"/>
      <c r="P503" s="180"/>
      <c r="Q503" s="181"/>
    </row>
    <row r="504" spans="3:17" ht="76.2" customHeight="1">
      <c r="C504" s="190"/>
      <c r="D504" s="191"/>
      <c r="E504" s="191"/>
      <c r="F504" s="192"/>
      <c r="G504" s="14"/>
      <c r="H504" s="193" t="s">
        <v>465</v>
      </c>
      <c r="I504" s="194"/>
      <c r="J504" s="195" t="s">
        <v>466</v>
      </c>
      <c r="K504" s="196"/>
      <c r="L504" s="196"/>
      <c r="M504" s="196"/>
      <c r="N504" s="196"/>
      <c r="O504" s="196"/>
      <c r="P504" s="196"/>
      <c r="Q504" s="197"/>
    </row>
    <row r="505" spans="3:17" ht="25.2" customHeight="1">
      <c r="C505" s="135" t="s">
        <v>630</v>
      </c>
      <c r="D505" s="136"/>
      <c r="E505" s="136"/>
      <c r="F505" s="136"/>
      <c r="G505" s="160" t="s">
        <v>79</v>
      </c>
      <c r="H505" s="161"/>
      <c r="I505" s="161"/>
      <c r="J505" s="161"/>
      <c r="K505" s="161"/>
      <c r="L505" s="161"/>
      <c r="M505" s="161"/>
      <c r="N505" s="161"/>
      <c r="O505" s="161"/>
      <c r="P505" s="161"/>
      <c r="Q505" s="162"/>
    </row>
    <row r="506" spans="3:17" ht="25.2" customHeight="1">
      <c r="C506" s="157"/>
      <c r="D506" s="158"/>
      <c r="E506" s="158"/>
      <c r="F506" s="158"/>
      <c r="G506" s="166"/>
      <c r="H506" s="167"/>
      <c r="I506" s="167"/>
      <c r="J506" s="167"/>
      <c r="K506" s="167"/>
      <c r="L506" s="167"/>
      <c r="M506" s="167"/>
      <c r="N506" s="167"/>
      <c r="O506" s="167"/>
      <c r="P506" s="167"/>
      <c r="Q506" s="168"/>
    </row>
    <row r="507" spans="3:17" ht="17.399999999999999" customHeight="1">
      <c r="C507" s="135" t="s">
        <v>467</v>
      </c>
      <c r="D507" s="136"/>
      <c r="E507" s="136"/>
      <c r="F507" s="146"/>
      <c r="G507" s="160" t="s">
        <v>162</v>
      </c>
      <c r="H507" s="161"/>
      <c r="I507" s="161"/>
      <c r="J507" s="161"/>
      <c r="K507" s="161"/>
      <c r="L507" s="161"/>
      <c r="M507" s="161"/>
      <c r="N507" s="161"/>
      <c r="O507" s="161"/>
      <c r="P507" s="161"/>
      <c r="Q507" s="162"/>
    </row>
    <row r="508" spans="3:17" ht="17.399999999999999" customHeight="1">
      <c r="C508" s="137"/>
      <c r="D508" s="138"/>
      <c r="E508" s="138"/>
      <c r="F508" s="156"/>
      <c r="G508" s="163"/>
      <c r="H508" s="164"/>
      <c r="I508" s="164"/>
      <c r="J508" s="164"/>
      <c r="K508" s="164"/>
      <c r="L508" s="164"/>
      <c r="M508" s="164"/>
      <c r="N508" s="164"/>
      <c r="O508" s="164"/>
      <c r="P508" s="164"/>
      <c r="Q508" s="165"/>
    </row>
    <row r="509" spans="3:17" ht="17.399999999999999" customHeight="1">
      <c r="C509" s="137"/>
      <c r="D509" s="138"/>
      <c r="E509" s="138"/>
      <c r="F509" s="156"/>
      <c r="G509" s="163"/>
      <c r="H509" s="164"/>
      <c r="I509" s="164"/>
      <c r="J509" s="164"/>
      <c r="K509" s="164"/>
      <c r="L509" s="164"/>
      <c r="M509" s="164"/>
      <c r="N509" s="164"/>
      <c r="O509" s="164"/>
      <c r="P509" s="164"/>
      <c r="Q509" s="165"/>
    </row>
    <row r="510" spans="3:17" ht="17.399999999999999" customHeight="1">
      <c r="C510" s="157"/>
      <c r="D510" s="158"/>
      <c r="E510" s="158"/>
      <c r="F510" s="159"/>
      <c r="G510" s="166"/>
      <c r="H510" s="167"/>
      <c r="I510" s="167"/>
      <c r="J510" s="167"/>
      <c r="K510" s="167"/>
      <c r="L510" s="167"/>
      <c r="M510" s="167"/>
      <c r="N510" s="167"/>
      <c r="O510" s="167"/>
      <c r="P510" s="167"/>
      <c r="Q510" s="168"/>
    </row>
    <row r="511" spans="3:17" ht="20.399999999999999" customHeight="1">
      <c r="C511" s="135" t="s">
        <v>608</v>
      </c>
      <c r="D511" s="169"/>
      <c r="E511" s="169"/>
      <c r="F511" s="170"/>
      <c r="G511" s="176" t="s">
        <v>79</v>
      </c>
      <c r="H511" s="177"/>
      <c r="I511" s="177"/>
      <c r="J511" s="177"/>
      <c r="K511" s="177"/>
      <c r="L511" s="177"/>
      <c r="M511" s="177"/>
      <c r="N511" s="177"/>
      <c r="O511" s="177"/>
      <c r="P511" s="177"/>
      <c r="Q511" s="178"/>
    </row>
    <row r="512" spans="3:17" ht="20.399999999999999" customHeight="1">
      <c r="C512" s="171"/>
      <c r="D512" s="172"/>
      <c r="E512" s="172"/>
      <c r="F512" s="173"/>
      <c r="G512" s="179" t="s">
        <v>175</v>
      </c>
      <c r="H512" s="180"/>
      <c r="I512" s="180"/>
      <c r="J512" s="180"/>
      <c r="K512" s="180"/>
      <c r="L512" s="180"/>
      <c r="M512" s="180"/>
      <c r="N512" s="180"/>
      <c r="O512" s="180"/>
      <c r="P512" s="180"/>
      <c r="Q512" s="181"/>
    </row>
    <row r="513" spans="3:17" ht="47.4" customHeight="1">
      <c r="C513" s="171"/>
      <c r="D513" s="172"/>
      <c r="E513" s="172"/>
      <c r="F513" s="173"/>
      <c r="G513" s="182"/>
      <c r="H513" s="184" t="s">
        <v>609</v>
      </c>
      <c r="I513" s="136"/>
      <c r="J513" s="185"/>
      <c r="K513" s="187" t="s">
        <v>688</v>
      </c>
      <c r="L513" s="161"/>
      <c r="M513" s="161"/>
      <c r="N513" s="161"/>
      <c r="O513" s="161"/>
      <c r="P513" s="161"/>
      <c r="Q513" s="162"/>
    </row>
    <row r="514" spans="3:17" ht="47.4" customHeight="1">
      <c r="C514" s="174"/>
      <c r="D514" s="164"/>
      <c r="E514" s="164"/>
      <c r="F514" s="175"/>
      <c r="G514" s="183"/>
      <c r="H514" s="167"/>
      <c r="I514" s="167"/>
      <c r="J514" s="186"/>
      <c r="K514" s="166"/>
      <c r="L514" s="167"/>
      <c r="M514" s="167"/>
      <c r="N514" s="167"/>
      <c r="O514" s="167"/>
      <c r="P514" s="167"/>
      <c r="Q514" s="168"/>
    </row>
    <row r="515" spans="3:17" ht="16.2" customHeight="1">
      <c r="C515" s="174"/>
      <c r="D515" s="164"/>
      <c r="E515" s="164"/>
      <c r="F515" s="175"/>
      <c r="G515" s="183"/>
      <c r="H515" s="188" t="s">
        <v>469</v>
      </c>
      <c r="I515" s="164"/>
      <c r="J515" s="164"/>
      <c r="K515" s="189"/>
      <c r="L515" s="161"/>
      <c r="M515" s="161"/>
      <c r="N515" s="161"/>
      <c r="O515" s="161"/>
      <c r="P515" s="161"/>
      <c r="Q515" s="162"/>
    </row>
    <row r="516" spans="3:17" ht="16.2" customHeight="1">
      <c r="C516" s="174"/>
      <c r="D516" s="164"/>
      <c r="E516" s="164"/>
      <c r="F516" s="175"/>
      <c r="G516" s="183"/>
      <c r="H516" s="164"/>
      <c r="I516" s="164"/>
      <c r="J516" s="164"/>
      <c r="K516" s="163"/>
      <c r="L516" s="164"/>
      <c r="M516" s="164"/>
      <c r="N516" s="164"/>
      <c r="O516" s="164"/>
      <c r="P516" s="164"/>
      <c r="Q516" s="165"/>
    </row>
    <row r="517" spans="3:17" ht="16.2" customHeight="1">
      <c r="C517" s="174"/>
      <c r="D517" s="164"/>
      <c r="E517" s="164"/>
      <c r="F517" s="175"/>
      <c r="G517" s="183"/>
      <c r="H517" s="164"/>
      <c r="I517" s="164"/>
      <c r="J517" s="164"/>
      <c r="K517" s="163"/>
      <c r="L517" s="164"/>
      <c r="M517" s="164"/>
      <c r="N517" s="164"/>
      <c r="O517" s="164"/>
      <c r="P517" s="164"/>
      <c r="Q517" s="165"/>
    </row>
    <row r="518" spans="3:17" ht="20.399999999999999" customHeight="1">
      <c r="C518" s="135" t="s">
        <v>470</v>
      </c>
      <c r="D518" s="136"/>
      <c r="E518" s="136"/>
      <c r="F518" s="136"/>
      <c r="G518" s="139"/>
      <c r="H518" s="140"/>
      <c r="I518" s="140"/>
      <c r="J518" s="140"/>
      <c r="K518" s="140"/>
      <c r="L518" s="140"/>
      <c r="M518" s="140"/>
      <c r="N518" s="140"/>
      <c r="O518" s="140"/>
      <c r="P518" s="140"/>
      <c r="Q518" s="141"/>
    </row>
    <row r="519" spans="3:17" ht="20.399999999999999" customHeight="1">
      <c r="C519" s="137"/>
      <c r="D519" s="138"/>
      <c r="E519" s="138"/>
      <c r="F519" s="138"/>
      <c r="G519" s="142"/>
      <c r="H519" s="143"/>
      <c r="I519" s="143"/>
      <c r="J519" s="143"/>
      <c r="K519" s="143"/>
      <c r="L519" s="143"/>
      <c r="M519" s="143"/>
      <c r="N519" s="143"/>
      <c r="O519" s="143"/>
      <c r="P519" s="143"/>
      <c r="Q519" s="144"/>
    </row>
    <row r="520" spans="3:17" ht="20.399999999999999" customHeight="1">
      <c r="C520" s="22"/>
      <c r="D520" s="145" t="s">
        <v>610</v>
      </c>
      <c r="E520" s="136"/>
      <c r="F520" s="146"/>
      <c r="G520" s="139"/>
      <c r="H520" s="140"/>
      <c r="I520" s="140"/>
      <c r="J520" s="140"/>
      <c r="K520" s="140"/>
      <c r="L520" s="140"/>
      <c r="M520" s="140"/>
      <c r="N520" s="140"/>
      <c r="O520" s="140"/>
      <c r="P520" s="140"/>
      <c r="Q520" s="141"/>
    </row>
    <row r="521" spans="3:17" ht="20.399999999999999" customHeight="1" thickBot="1">
      <c r="C521" s="53"/>
      <c r="D521" s="147"/>
      <c r="E521" s="148"/>
      <c r="F521" s="149"/>
      <c r="G521" s="150"/>
      <c r="H521" s="151"/>
      <c r="I521" s="151"/>
      <c r="J521" s="151"/>
      <c r="K521" s="151"/>
      <c r="L521" s="151"/>
      <c r="M521" s="151"/>
      <c r="N521" s="151"/>
      <c r="O521" s="151"/>
      <c r="P521" s="151"/>
      <c r="Q521" s="152"/>
    </row>
    <row r="523" spans="3:17" ht="20.399999999999999" customHeight="1" thickBot="1">
      <c r="C523" s="1" t="s">
        <v>471</v>
      </c>
    </row>
    <row r="524" spans="3:17" ht="264" customHeight="1" thickBot="1">
      <c r="C524" s="153" t="s">
        <v>693</v>
      </c>
      <c r="D524" s="154"/>
      <c r="E524" s="154"/>
      <c r="F524" s="154"/>
      <c r="G524" s="154"/>
      <c r="H524" s="154"/>
      <c r="I524" s="154"/>
      <c r="J524" s="154"/>
      <c r="K524" s="154"/>
      <c r="L524" s="154"/>
      <c r="M524" s="154"/>
      <c r="N524" s="154"/>
      <c r="O524" s="154"/>
      <c r="P524" s="154"/>
      <c r="Q524" s="155"/>
    </row>
    <row r="528" spans="3:17" ht="20.399999999999999" customHeight="1">
      <c r="D528" s="1" t="s">
        <v>472</v>
      </c>
    </row>
    <row r="529" spans="4:16" ht="20.399999999999999" customHeight="1">
      <c r="D529" s="1" t="s">
        <v>473</v>
      </c>
    </row>
    <row r="531" spans="4:16" ht="20.399999999999999" customHeight="1">
      <c r="D531" s="49" t="s">
        <v>474</v>
      </c>
      <c r="E531" s="54"/>
      <c r="F531" s="54"/>
      <c r="G531" s="54"/>
      <c r="H531" s="54"/>
      <c r="I531" s="54"/>
      <c r="J531" s="1" t="s">
        <v>475</v>
      </c>
    </row>
    <row r="535" spans="4:16" ht="20.399999999999999" customHeight="1">
      <c r="I535" s="55" t="s">
        <v>476</v>
      </c>
      <c r="L535" s="1" t="s">
        <v>8</v>
      </c>
      <c r="M535" s="1" t="s">
        <v>9</v>
      </c>
      <c r="N535" s="1" t="s">
        <v>10</v>
      </c>
    </row>
    <row r="536" spans="4:16" ht="20.399999999999999" customHeight="1">
      <c r="J536" s="55"/>
    </row>
    <row r="537" spans="4:16" ht="20.399999999999999" customHeight="1">
      <c r="I537" s="55" t="s">
        <v>480</v>
      </c>
      <c r="K537" s="54"/>
      <c r="L537" s="54"/>
      <c r="M537" s="54"/>
      <c r="N537" s="54"/>
      <c r="O537" s="54"/>
      <c r="P537" s="54"/>
    </row>
    <row r="541" spans="4:16" ht="20.399999999999999" customHeight="1">
      <c r="E541" s="1" t="s">
        <v>481</v>
      </c>
    </row>
  </sheetData>
  <mergeCells count="978">
    <mergeCell ref="C6:F6"/>
    <mergeCell ref="G6:Q6"/>
    <mergeCell ref="C7:F7"/>
    <mergeCell ref="G7:Q7"/>
    <mergeCell ref="C8:F8"/>
    <mergeCell ref="G8:Q8"/>
    <mergeCell ref="B2:Q2"/>
    <mergeCell ref="C4:F4"/>
    <mergeCell ref="G4:H4"/>
    <mergeCell ref="J4:K4"/>
    <mergeCell ref="M4:N4"/>
    <mergeCell ref="C5:F5"/>
    <mergeCell ref="G5:Q5"/>
    <mergeCell ref="C15:F16"/>
    <mergeCell ref="G15:J15"/>
    <mergeCell ref="K15:Q15"/>
    <mergeCell ref="G16:J16"/>
    <mergeCell ref="K16:Q16"/>
    <mergeCell ref="C17:F18"/>
    <mergeCell ref="K17:Q17"/>
    <mergeCell ref="G18:Q18"/>
    <mergeCell ref="C11:F12"/>
    <mergeCell ref="G11:Q11"/>
    <mergeCell ref="G12:J12"/>
    <mergeCell ref="K12:Q12"/>
    <mergeCell ref="C13:F14"/>
    <mergeCell ref="G13:H13"/>
    <mergeCell ref="I13:Q13"/>
    <mergeCell ref="G14:Q14"/>
    <mergeCell ref="M23:Q23"/>
    <mergeCell ref="C24:F25"/>
    <mergeCell ref="G24:J24"/>
    <mergeCell ref="K24:Q24"/>
    <mergeCell ref="G25:J25"/>
    <mergeCell ref="K25:Q25"/>
    <mergeCell ref="C19:F23"/>
    <mergeCell ref="G19:J19"/>
    <mergeCell ref="G20:J20"/>
    <mergeCell ref="G21:J21"/>
    <mergeCell ref="K21:M21"/>
    <mergeCell ref="O21:Q21"/>
    <mergeCell ref="G22:J22"/>
    <mergeCell ref="K22:Q22"/>
    <mergeCell ref="G23:J23"/>
    <mergeCell ref="K23:L23"/>
    <mergeCell ref="C31:F32"/>
    <mergeCell ref="G31:H31"/>
    <mergeCell ref="I31:Q31"/>
    <mergeCell ref="G32:Q32"/>
    <mergeCell ref="C33:F34"/>
    <mergeCell ref="K33:Q33"/>
    <mergeCell ref="G34:Q34"/>
    <mergeCell ref="C26:F26"/>
    <mergeCell ref="G26:H26"/>
    <mergeCell ref="J26:K26"/>
    <mergeCell ref="M26:N26"/>
    <mergeCell ref="C27:F27"/>
    <mergeCell ref="G27:Q27"/>
    <mergeCell ref="C37:F42"/>
    <mergeCell ref="G37:J37"/>
    <mergeCell ref="K37:N37"/>
    <mergeCell ref="O37:Q37"/>
    <mergeCell ref="G38:J42"/>
    <mergeCell ref="K38:Q42"/>
    <mergeCell ref="C35:F35"/>
    <mergeCell ref="G35:Q35"/>
    <mergeCell ref="C36:F36"/>
    <mergeCell ref="G36:H36"/>
    <mergeCell ref="I36:J36"/>
    <mergeCell ref="K36:L36"/>
    <mergeCell ref="M36:Q36"/>
    <mergeCell ref="C50:J50"/>
    <mergeCell ref="K50:L50"/>
    <mergeCell ref="C51:J51"/>
    <mergeCell ref="K51:L51"/>
    <mergeCell ref="C54:E54"/>
    <mergeCell ref="F54:Q54"/>
    <mergeCell ref="M47:Q47"/>
    <mergeCell ref="C48:F49"/>
    <mergeCell ref="G48:J48"/>
    <mergeCell ref="K48:Q48"/>
    <mergeCell ref="G49:J49"/>
    <mergeCell ref="K49:Q49"/>
    <mergeCell ref="C43:F47"/>
    <mergeCell ref="G43:J43"/>
    <mergeCell ref="G44:J44"/>
    <mergeCell ref="G45:J45"/>
    <mergeCell ref="K45:M45"/>
    <mergeCell ref="O45:Q45"/>
    <mergeCell ref="G46:J46"/>
    <mergeCell ref="K46:Q46"/>
    <mergeCell ref="G47:J47"/>
    <mergeCell ref="K47:L47"/>
    <mergeCell ref="C55:E58"/>
    <mergeCell ref="F55:J55"/>
    <mergeCell ref="K55:Q55"/>
    <mergeCell ref="F56:J56"/>
    <mergeCell ref="K56:Q56"/>
    <mergeCell ref="F57:J57"/>
    <mergeCell ref="K57:L57"/>
    <mergeCell ref="F58:J58"/>
    <mergeCell ref="K58:L58"/>
    <mergeCell ref="C61:D71"/>
    <mergeCell ref="E61:G61"/>
    <mergeCell ref="H61:L61"/>
    <mergeCell ref="E62:G71"/>
    <mergeCell ref="H62:Q62"/>
    <mergeCell ref="H63:Q63"/>
    <mergeCell ref="I64:K64"/>
    <mergeCell ref="L64:Q64"/>
    <mergeCell ref="I65:K65"/>
    <mergeCell ref="L65:Q65"/>
    <mergeCell ref="L73:N73"/>
    <mergeCell ref="O73:Q73"/>
    <mergeCell ref="E74:G76"/>
    <mergeCell ref="H74:Q74"/>
    <mergeCell ref="H75:Q75"/>
    <mergeCell ref="I76:Q76"/>
    <mergeCell ref="I66:K70"/>
    <mergeCell ref="L66:Q66"/>
    <mergeCell ref="I71:K71"/>
    <mergeCell ref="L71:Q71"/>
    <mergeCell ref="E72:G73"/>
    <mergeCell ref="H72:K72"/>
    <mergeCell ref="L72:N72"/>
    <mergeCell ref="O72:Q72"/>
    <mergeCell ref="H73:K73"/>
    <mergeCell ref="E77:G79"/>
    <mergeCell ref="H77:Q77"/>
    <mergeCell ref="H78:Q78"/>
    <mergeCell ref="I79:Q79"/>
    <mergeCell ref="E80:G89"/>
    <mergeCell ref="H80:Q80"/>
    <mergeCell ref="H81:Q81"/>
    <mergeCell ref="I82:K82"/>
    <mergeCell ref="L82:Q82"/>
    <mergeCell ref="I83:K83"/>
    <mergeCell ref="L83:Q83"/>
    <mergeCell ref="I84:K88"/>
    <mergeCell ref="L84:Q84"/>
    <mergeCell ref="I89:K89"/>
    <mergeCell ref="L89:Q89"/>
    <mergeCell ref="C90:D104"/>
    <mergeCell ref="E90:G93"/>
    <mergeCell ref="H90:Q90"/>
    <mergeCell ref="H91:Q91"/>
    <mergeCell ref="I92:K92"/>
    <mergeCell ref="C72:D89"/>
    <mergeCell ref="O94:Q94"/>
    <mergeCell ref="E95:F95"/>
    <mergeCell ref="G95:H95"/>
    <mergeCell ref="I95:J95"/>
    <mergeCell ref="M95:N95"/>
    <mergeCell ref="O95:Q95"/>
    <mergeCell ref="L92:N92"/>
    <mergeCell ref="O92:Q92"/>
    <mergeCell ref="I93:K93"/>
    <mergeCell ref="L93:N93"/>
    <mergeCell ref="O93:Q93"/>
    <mergeCell ref="E94:F94"/>
    <mergeCell ref="G94:H94"/>
    <mergeCell ref="I94:J94"/>
    <mergeCell ref="K94:L94"/>
    <mergeCell ref="M94:N94"/>
    <mergeCell ref="E96:F96"/>
    <mergeCell ref="G96:H96"/>
    <mergeCell ref="I96:J96"/>
    <mergeCell ref="M96:N96"/>
    <mergeCell ref="O96:Q96"/>
    <mergeCell ref="E97:F97"/>
    <mergeCell ref="G97:H97"/>
    <mergeCell ref="I97:J97"/>
    <mergeCell ref="M97:N97"/>
    <mergeCell ref="O97:Q97"/>
    <mergeCell ref="E98:F98"/>
    <mergeCell ref="G98:H98"/>
    <mergeCell ref="I98:J98"/>
    <mergeCell ref="M98:N98"/>
    <mergeCell ref="O98:Q98"/>
    <mergeCell ref="E99:F99"/>
    <mergeCell ref="G99:H99"/>
    <mergeCell ref="I99:J99"/>
    <mergeCell ref="M99:N99"/>
    <mergeCell ref="O99:Q99"/>
    <mergeCell ref="E100:F100"/>
    <mergeCell ref="G100:H100"/>
    <mergeCell ref="I100:J100"/>
    <mergeCell ref="M100:N100"/>
    <mergeCell ref="O100:Q100"/>
    <mergeCell ref="E101:F101"/>
    <mergeCell ref="G101:H101"/>
    <mergeCell ref="I101:J101"/>
    <mergeCell ref="M101:N101"/>
    <mergeCell ref="O101:Q101"/>
    <mergeCell ref="E104:F104"/>
    <mergeCell ref="G104:H104"/>
    <mergeCell ref="I104:J104"/>
    <mergeCell ref="M104:N104"/>
    <mergeCell ref="O104:Q104"/>
    <mergeCell ref="E102:F102"/>
    <mergeCell ref="G102:H102"/>
    <mergeCell ref="I102:J102"/>
    <mergeCell ref="M102:N102"/>
    <mergeCell ref="O102:Q102"/>
    <mergeCell ref="E103:F103"/>
    <mergeCell ref="G103:H103"/>
    <mergeCell ref="I103:J103"/>
    <mergeCell ref="M103:N103"/>
    <mergeCell ref="O103:Q103"/>
    <mergeCell ref="C105:D116"/>
    <mergeCell ref="E105:G106"/>
    <mergeCell ref="H105:H106"/>
    <mergeCell ref="I105:I106"/>
    <mergeCell ref="J105:N105"/>
    <mergeCell ref="O105:P105"/>
    <mergeCell ref="J106:N106"/>
    <mergeCell ref="O106:P106"/>
    <mergeCell ref="E107:G108"/>
    <mergeCell ref="H107:H108"/>
    <mergeCell ref="I107:I108"/>
    <mergeCell ref="J107:N107"/>
    <mergeCell ref="O107:P107"/>
    <mergeCell ref="J108:N108"/>
    <mergeCell ref="O108:P108"/>
    <mergeCell ref="E109:G112"/>
    <mergeCell ref="H109:H112"/>
    <mergeCell ref="I109:I112"/>
    <mergeCell ref="J109:N109"/>
    <mergeCell ref="O109:P109"/>
    <mergeCell ref="H120:Q120"/>
    <mergeCell ref="E121:G121"/>
    <mergeCell ref="E113:G113"/>
    <mergeCell ref="H113:Q113"/>
    <mergeCell ref="E114:G115"/>
    <mergeCell ref="H114:Q115"/>
    <mergeCell ref="E116:G116"/>
    <mergeCell ref="H116:Q116"/>
    <mergeCell ref="J110:N110"/>
    <mergeCell ref="O110:P110"/>
    <mergeCell ref="J111:N111"/>
    <mergeCell ref="O111:P111"/>
    <mergeCell ref="J112:N112"/>
    <mergeCell ref="O112:P112"/>
    <mergeCell ref="E126:G127"/>
    <mergeCell ref="H126:Q126"/>
    <mergeCell ref="H127:Q127"/>
    <mergeCell ref="C128:D128"/>
    <mergeCell ref="C132:I133"/>
    <mergeCell ref="J132:Q133"/>
    <mergeCell ref="H121:Q121"/>
    <mergeCell ref="E122:G122"/>
    <mergeCell ref="H122:Q122"/>
    <mergeCell ref="C123:D127"/>
    <mergeCell ref="E123:G123"/>
    <mergeCell ref="H123:Q123"/>
    <mergeCell ref="E124:G124"/>
    <mergeCell ref="H124:Q124"/>
    <mergeCell ref="E125:G125"/>
    <mergeCell ref="H125:Q125"/>
    <mergeCell ref="C117:D122"/>
    <mergeCell ref="E117:G117"/>
    <mergeCell ref="H117:Q117"/>
    <mergeCell ref="E118:G118"/>
    <mergeCell ref="H118:Q118"/>
    <mergeCell ref="E119:G119"/>
    <mergeCell ref="H119:Q119"/>
    <mergeCell ref="E120:G120"/>
    <mergeCell ref="C138:I138"/>
    <mergeCell ref="J138:Q138"/>
    <mergeCell ref="C139:I139"/>
    <mergeCell ref="J139:Q139"/>
    <mergeCell ref="C140:I140"/>
    <mergeCell ref="J140:Q140"/>
    <mergeCell ref="C134:I135"/>
    <mergeCell ref="J134:Q135"/>
    <mergeCell ref="C136:I136"/>
    <mergeCell ref="J136:Q136"/>
    <mergeCell ref="C137:I137"/>
    <mergeCell ref="J137:Q137"/>
    <mergeCell ref="L147:Q147"/>
    <mergeCell ref="G148:K148"/>
    <mergeCell ref="L148:Q148"/>
    <mergeCell ref="G149:K149"/>
    <mergeCell ref="L149:Q149"/>
    <mergeCell ref="G150:K150"/>
    <mergeCell ref="L150:Q150"/>
    <mergeCell ref="C141:I141"/>
    <mergeCell ref="J141:Q141"/>
    <mergeCell ref="C144:F166"/>
    <mergeCell ref="G144:K144"/>
    <mergeCell ref="L144:Q144"/>
    <mergeCell ref="G145:K145"/>
    <mergeCell ref="L145:Q145"/>
    <mergeCell ref="G146:K146"/>
    <mergeCell ref="L146:Q146"/>
    <mergeCell ref="G147:K147"/>
    <mergeCell ref="G154:I155"/>
    <mergeCell ref="L154:Q154"/>
    <mergeCell ref="L155:Q155"/>
    <mergeCell ref="G156:I159"/>
    <mergeCell ref="L156:Q156"/>
    <mergeCell ref="L157:Q157"/>
    <mergeCell ref="L158:Q158"/>
    <mergeCell ref="L159:Q159"/>
    <mergeCell ref="G151:K151"/>
    <mergeCell ref="L151:Q151"/>
    <mergeCell ref="G152:K152"/>
    <mergeCell ref="L152:Q152"/>
    <mergeCell ref="G153:K153"/>
    <mergeCell ref="L153:Q153"/>
    <mergeCell ref="G165:I166"/>
    <mergeCell ref="L165:Q165"/>
    <mergeCell ref="L166:Q166"/>
    <mergeCell ref="C167:G169"/>
    <mergeCell ref="H167:Q167"/>
    <mergeCell ref="I169:M169"/>
    <mergeCell ref="N169:P169"/>
    <mergeCell ref="G160:I164"/>
    <mergeCell ref="L160:Q160"/>
    <mergeCell ref="L161:Q161"/>
    <mergeCell ref="L162:Q162"/>
    <mergeCell ref="L163:Q163"/>
    <mergeCell ref="L164:Q164"/>
    <mergeCell ref="H172:Q172"/>
    <mergeCell ref="H173:Q173"/>
    <mergeCell ref="H174:Q174"/>
    <mergeCell ref="H175:J175"/>
    <mergeCell ref="K175:Q175"/>
    <mergeCell ref="C176:D190"/>
    <mergeCell ref="E176:F180"/>
    <mergeCell ref="G176:I176"/>
    <mergeCell ref="J176:Q176"/>
    <mergeCell ref="G177:I177"/>
    <mergeCell ref="J183:Q183"/>
    <mergeCell ref="G184:I184"/>
    <mergeCell ref="J184:Q184"/>
    <mergeCell ref="G185:I185"/>
    <mergeCell ref="J177:Q177"/>
    <mergeCell ref="G178:I178"/>
    <mergeCell ref="J178:Q178"/>
    <mergeCell ref="G179:I179"/>
    <mergeCell ref="J179:Q179"/>
    <mergeCell ref="G180:I180"/>
    <mergeCell ref="J180:Q180"/>
    <mergeCell ref="C191:D196"/>
    <mergeCell ref="E191:F193"/>
    <mergeCell ref="G191:I191"/>
    <mergeCell ref="J191:Q191"/>
    <mergeCell ref="G192:I192"/>
    <mergeCell ref="J192:Q192"/>
    <mergeCell ref="G193:I193"/>
    <mergeCell ref="J193:Q193"/>
    <mergeCell ref="J185:Q185"/>
    <mergeCell ref="E186:F190"/>
    <mergeCell ref="G186:I186"/>
    <mergeCell ref="J186:Q186"/>
    <mergeCell ref="G187:I187"/>
    <mergeCell ref="J187:Q187"/>
    <mergeCell ref="G188:I188"/>
    <mergeCell ref="J188:Q188"/>
    <mergeCell ref="G189:I189"/>
    <mergeCell ref="J189:Q189"/>
    <mergeCell ref="E181:F185"/>
    <mergeCell ref="G181:I181"/>
    <mergeCell ref="J181:Q181"/>
    <mergeCell ref="G182:I182"/>
    <mergeCell ref="J182:Q182"/>
    <mergeCell ref="G183:I183"/>
    <mergeCell ref="E194:F196"/>
    <mergeCell ref="G194:I194"/>
    <mergeCell ref="J194:Q194"/>
    <mergeCell ref="G195:I195"/>
    <mergeCell ref="J195:Q195"/>
    <mergeCell ref="G196:I196"/>
    <mergeCell ref="J196:Q196"/>
    <mergeCell ref="G190:I190"/>
    <mergeCell ref="J190:Q190"/>
    <mergeCell ref="C203:F203"/>
    <mergeCell ref="G203:Q203"/>
    <mergeCell ref="C204:F204"/>
    <mergeCell ref="G204:Q204"/>
    <mergeCell ref="C205:F205"/>
    <mergeCell ref="G205:Q205"/>
    <mergeCell ref="C199:F201"/>
    <mergeCell ref="H199:Q199"/>
    <mergeCell ref="H200:Q200"/>
    <mergeCell ref="H201:J201"/>
    <mergeCell ref="K201:Q201"/>
    <mergeCell ref="C202:F202"/>
    <mergeCell ref="G202:Q202"/>
    <mergeCell ref="C206:F206"/>
    <mergeCell ref="G206:Q206"/>
    <mergeCell ref="C207:D214"/>
    <mergeCell ref="E207:F207"/>
    <mergeCell ref="G207:Q207"/>
    <mergeCell ref="E208:F208"/>
    <mergeCell ref="G208:Q208"/>
    <mergeCell ref="E209:F209"/>
    <mergeCell ref="G209:Q209"/>
    <mergeCell ref="E210:F210"/>
    <mergeCell ref="C217:E219"/>
    <mergeCell ref="F217:J217"/>
    <mergeCell ref="K217:Q217"/>
    <mergeCell ref="F218:J218"/>
    <mergeCell ref="K218:Q218"/>
    <mergeCell ref="F219:J219"/>
    <mergeCell ref="K219:Q219"/>
    <mergeCell ref="G210:Q210"/>
    <mergeCell ref="E211:F211"/>
    <mergeCell ref="G211:Q211"/>
    <mergeCell ref="E212:F214"/>
    <mergeCell ref="G212:Q212"/>
    <mergeCell ref="G213:Q213"/>
    <mergeCell ref="H214:J214"/>
    <mergeCell ref="K214:Q214"/>
    <mergeCell ref="C224:E224"/>
    <mergeCell ref="F224:N224"/>
    <mergeCell ref="C225:E227"/>
    <mergeCell ref="F225:Q225"/>
    <mergeCell ref="F226:Q226"/>
    <mergeCell ref="H227:Q227"/>
    <mergeCell ref="C220:E220"/>
    <mergeCell ref="F220:Q220"/>
    <mergeCell ref="C221:E221"/>
    <mergeCell ref="F221:Q221"/>
    <mergeCell ref="C222:E223"/>
    <mergeCell ref="F222:G222"/>
    <mergeCell ref="H222:Q222"/>
    <mergeCell ref="F223:G223"/>
    <mergeCell ref="H223:N223"/>
    <mergeCell ref="C228:F228"/>
    <mergeCell ref="G228:N228"/>
    <mergeCell ref="C229:F229"/>
    <mergeCell ref="G229:Q229"/>
    <mergeCell ref="C235:E237"/>
    <mergeCell ref="F235:N235"/>
    <mergeCell ref="O235:Q237"/>
    <mergeCell ref="F236:H237"/>
    <mergeCell ref="I237:K237"/>
    <mergeCell ref="L237:N237"/>
    <mergeCell ref="C238:E238"/>
    <mergeCell ref="F238:H238"/>
    <mergeCell ref="I238:K238"/>
    <mergeCell ref="L238:N238"/>
    <mergeCell ref="O238:Q238"/>
    <mergeCell ref="C239:E239"/>
    <mergeCell ref="F239:H239"/>
    <mergeCell ref="I239:K239"/>
    <mergeCell ref="L239:N239"/>
    <mergeCell ref="O239:Q239"/>
    <mergeCell ref="C240:E240"/>
    <mergeCell ref="F240:H240"/>
    <mergeCell ref="I240:K240"/>
    <mergeCell ref="L240:N240"/>
    <mergeCell ref="O240:Q240"/>
    <mergeCell ref="D241:E241"/>
    <mergeCell ref="F241:H241"/>
    <mergeCell ref="I241:K241"/>
    <mergeCell ref="L241:N241"/>
    <mergeCell ref="O241:Q241"/>
    <mergeCell ref="D242:E242"/>
    <mergeCell ref="F242:H242"/>
    <mergeCell ref="I242:K242"/>
    <mergeCell ref="L242:N242"/>
    <mergeCell ref="O242:Q242"/>
    <mergeCell ref="C243:E243"/>
    <mergeCell ref="F243:H243"/>
    <mergeCell ref="I243:K243"/>
    <mergeCell ref="L243:N243"/>
    <mergeCell ref="O243:Q243"/>
    <mergeCell ref="C244:E244"/>
    <mergeCell ref="F244:H244"/>
    <mergeCell ref="I244:K244"/>
    <mergeCell ref="L244:N244"/>
    <mergeCell ref="O244:Q244"/>
    <mergeCell ref="C245:E245"/>
    <mergeCell ref="F245:H245"/>
    <mergeCell ref="I245:K245"/>
    <mergeCell ref="L245:N245"/>
    <mergeCell ref="O245:Q245"/>
    <mergeCell ref="C248:E248"/>
    <mergeCell ref="F248:H248"/>
    <mergeCell ref="I248:K248"/>
    <mergeCell ref="L248:N248"/>
    <mergeCell ref="O248:Q248"/>
    <mergeCell ref="C249:N249"/>
    <mergeCell ref="O249:P249"/>
    <mergeCell ref="C246:E246"/>
    <mergeCell ref="F246:H246"/>
    <mergeCell ref="I246:K246"/>
    <mergeCell ref="L246:N246"/>
    <mergeCell ref="O246:Q246"/>
    <mergeCell ref="C247:E247"/>
    <mergeCell ref="F247:H247"/>
    <mergeCell ref="I247:K247"/>
    <mergeCell ref="L247:N247"/>
    <mergeCell ref="O247:Q247"/>
    <mergeCell ref="C259:G259"/>
    <mergeCell ref="H259:J259"/>
    <mergeCell ref="K259:M259"/>
    <mergeCell ref="N259:Q259"/>
    <mergeCell ref="C260:G260"/>
    <mergeCell ref="H260:J260"/>
    <mergeCell ref="K260:M260"/>
    <mergeCell ref="N260:Q260"/>
    <mergeCell ref="C250:Q253"/>
    <mergeCell ref="C256:G257"/>
    <mergeCell ref="H256:J257"/>
    <mergeCell ref="K257:M257"/>
    <mergeCell ref="N257:Q257"/>
    <mergeCell ref="C258:G258"/>
    <mergeCell ref="H258:J258"/>
    <mergeCell ref="K258:M258"/>
    <mergeCell ref="N258:Q258"/>
    <mergeCell ref="C265:G266"/>
    <mergeCell ref="H265:J266"/>
    <mergeCell ref="K266:M266"/>
    <mergeCell ref="N266:Q266"/>
    <mergeCell ref="C267:G267"/>
    <mergeCell ref="H267:J267"/>
    <mergeCell ref="K267:M267"/>
    <mergeCell ref="N267:Q267"/>
    <mergeCell ref="C261:G261"/>
    <mergeCell ref="H261:J261"/>
    <mergeCell ref="K261:M261"/>
    <mergeCell ref="N261:Q261"/>
    <mergeCell ref="C262:G262"/>
    <mergeCell ref="H262:J262"/>
    <mergeCell ref="K262:M262"/>
    <mergeCell ref="N262:Q262"/>
    <mergeCell ref="C270:G270"/>
    <mergeCell ref="H270:J270"/>
    <mergeCell ref="K270:M270"/>
    <mergeCell ref="N270:Q270"/>
    <mergeCell ref="C271:G271"/>
    <mergeCell ref="H271:J271"/>
    <mergeCell ref="K271:M271"/>
    <mergeCell ref="N271:Q271"/>
    <mergeCell ref="C268:G268"/>
    <mergeCell ref="H268:J268"/>
    <mergeCell ref="K268:M268"/>
    <mergeCell ref="N268:Q268"/>
    <mergeCell ref="C269:G269"/>
    <mergeCell ref="H269:J269"/>
    <mergeCell ref="K269:M269"/>
    <mergeCell ref="N269:Q269"/>
    <mergeCell ref="C274:G274"/>
    <mergeCell ref="H274:J274"/>
    <mergeCell ref="K274:M274"/>
    <mergeCell ref="N274:Q274"/>
    <mergeCell ref="C277:F277"/>
    <mergeCell ref="C278:F278"/>
    <mergeCell ref="G278:K278"/>
    <mergeCell ref="L278:Q278"/>
    <mergeCell ref="C272:G272"/>
    <mergeCell ref="H272:J272"/>
    <mergeCell ref="K272:M272"/>
    <mergeCell ref="N272:Q272"/>
    <mergeCell ref="C273:G273"/>
    <mergeCell ref="H273:J273"/>
    <mergeCell ref="K273:M273"/>
    <mergeCell ref="N273:Q273"/>
    <mergeCell ref="C283:F287"/>
    <mergeCell ref="G283:L284"/>
    <mergeCell ref="M283:Q284"/>
    <mergeCell ref="G285:L287"/>
    <mergeCell ref="M285:P287"/>
    <mergeCell ref="Q285:Q287"/>
    <mergeCell ref="C279:F279"/>
    <mergeCell ref="G279:J279"/>
    <mergeCell ref="L279:P279"/>
    <mergeCell ref="C280:F280"/>
    <mergeCell ref="G280:J280"/>
    <mergeCell ref="L280:P280"/>
    <mergeCell ref="C288:Q288"/>
    <mergeCell ref="C289:G292"/>
    <mergeCell ref="H289:K289"/>
    <mergeCell ref="L289:P289"/>
    <mergeCell ref="H290:K290"/>
    <mergeCell ref="L290:Q290"/>
    <mergeCell ref="H291:K291"/>
    <mergeCell ref="L291:Q291"/>
    <mergeCell ref="H292:K292"/>
    <mergeCell ref="L292:Q292"/>
    <mergeCell ref="L299:M299"/>
    <mergeCell ref="N299:O299"/>
    <mergeCell ref="P299:Q299"/>
    <mergeCell ref="C295:G298"/>
    <mergeCell ref="H295:L295"/>
    <mergeCell ref="M295:Q295"/>
    <mergeCell ref="H296:I298"/>
    <mergeCell ref="J296:Q296"/>
    <mergeCell ref="J297:Q297"/>
    <mergeCell ref="K298:M298"/>
    <mergeCell ref="N298:Q298"/>
    <mergeCell ref="C301:G301"/>
    <mergeCell ref="C302:G302"/>
    <mergeCell ref="C303:D310"/>
    <mergeCell ref="E303:G303"/>
    <mergeCell ref="E304:G305"/>
    <mergeCell ref="H304:H305"/>
    <mergeCell ref="C299:G300"/>
    <mergeCell ref="H299:I299"/>
    <mergeCell ref="J299:K299"/>
    <mergeCell ref="O304:O305"/>
    <mergeCell ref="P304:P305"/>
    <mergeCell ref="Q304:Q305"/>
    <mergeCell ref="E306:G307"/>
    <mergeCell ref="H306:H307"/>
    <mergeCell ref="I306:I307"/>
    <mergeCell ref="J306:J307"/>
    <mergeCell ref="K306:K307"/>
    <mergeCell ref="L306:L307"/>
    <mergeCell ref="M306:M307"/>
    <mergeCell ref="I304:I305"/>
    <mergeCell ref="J304:J305"/>
    <mergeCell ref="K304:K305"/>
    <mergeCell ref="L304:L305"/>
    <mergeCell ref="M304:M305"/>
    <mergeCell ref="N304:N305"/>
    <mergeCell ref="M308:M309"/>
    <mergeCell ref="N308:N309"/>
    <mergeCell ref="O308:O309"/>
    <mergeCell ref="P308:P309"/>
    <mergeCell ref="Q308:Q309"/>
    <mergeCell ref="E310:G310"/>
    <mergeCell ref="N306:N307"/>
    <mergeCell ref="O306:O307"/>
    <mergeCell ref="P306:P307"/>
    <mergeCell ref="Q306:Q307"/>
    <mergeCell ref="E308:G309"/>
    <mergeCell ref="H308:H309"/>
    <mergeCell ref="I308:I309"/>
    <mergeCell ref="J308:J309"/>
    <mergeCell ref="K308:K309"/>
    <mergeCell ref="L308:L309"/>
    <mergeCell ref="C311:H311"/>
    <mergeCell ref="I311:Q311"/>
    <mergeCell ref="C315:F316"/>
    <mergeCell ref="G315:Q316"/>
    <mergeCell ref="C317:F321"/>
    <mergeCell ref="G317:Q317"/>
    <mergeCell ref="G318:Q318"/>
    <mergeCell ref="I319:Q319"/>
    <mergeCell ref="I320:Q320"/>
    <mergeCell ref="I321:Q321"/>
    <mergeCell ref="C327:D328"/>
    <mergeCell ref="E327:F327"/>
    <mergeCell ref="G327:Q327"/>
    <mergeCell ref="E328:F328"/>
    <mergeCell ref="G328:Q328"/>
    <mergeCell ref="C331:I331"/>
    <mergeCell ref="J331:M331"/>
    <mergeCell ref="N331:Q331"/>
    <mergeCell ref="C322:F322"/>
    <mergeCell ref="G322:Q322"/>
    <mergeCell ref="C323:F323"/>
    <mergeCell ref="G323:Q323"/>
    <mergeCell ref="C324:F326"/>
    <mergeCell ref="G324:Q324"/>
    <mergeCell ref="G325:Q325"/>
    <mergeCell ref="H326:J326"/>
    <mergeCell ref="K326:M326"/>
    <mergeCell ref="N326:Q326"/>
    <mergeCell ref="J336:M336"/>
    <mergeCell ref="N336:Q336"/>
    <mergeCell ref="C332:E333"/>
    <mergeCell ref="F332:I332"/>
    <mergeCell ref="J332:M332"/>
    <mergeCell ref="N332:Q332"/>
    <mergeCell ref="F333:I333"/>
    <mergeCell ref="J333:L333"/>
    <mergeCell ref="N333:P333"/>
    <mergeCell ref="C340:I340"/>
    <mergeCell ref="J340:L340"/>
    <mergeCell ref="N340:P340"/>
    <mergeCell ref="D341:I341"/>
    <mergeCell ref="J341:L341"/>
    <mergeCell ref="N341:P341"/>
    <mergeCell ref="F337:I337"/>
    <mergeCell ref="J337:M337"/>
    <mergeCell ref="N337:Q337"/>
    <mergeCell ref="C338:E339"/>
    <mergeCell ref="F338:I338"/>
    <mergeCell ref="J338:L338"/>
    <mergeCell ref="N338:P338"/>
    <mergeCell ref="F339:I339"/>
    <mergeCell ref="J339:L339"/>
    <mergeCell ref="N339:P339"/>
    <mergeCell ref="C334:E337"/>
    <mergeCell ref="F334:I334"/>
    <mergeCell ref="J334:L334"/>
    <mergeCell ref="N334:P334"/>
    <mergeCell ref="F335:I335"/>
    <mergeCell ref="J335:M335"/>
    <mergeCell ref="N335:Q335"/>
    <mergeCell ref="F336:I336"/>
    <mergeCell ref="F347:I347"/>
    <mergeCell ref="J347:L347"/>
    <mergeCell ref="N347:P347"/>
    <mergeCell ref="C348:Q350"/>
    <mergeCell ref="C353:D353"/>
    <mergeCell ref="E353:Q353"/>
    <mergeCell ref="N344:P344"/>
    <mergeCell ref="F345:I345"/>
    <mergeCell ref="J345:L345"/>
    <mergeCell ref="N345:P345"/>
    <mergeCell ref="F346:I346"/>
    <mergeCell ref="J346:L346"/>
    <mergeCell ref="N346:P346"/>
    <mergeCell ref="D342:D347"/>
    <mergeCell ref="E342:I342"/>
    <mergeCell ref="J342:L342"/>
    <mergeCell ref="N342:P342"/>
    <mergeCell ref="E343:E347"/>
    <mergeCell ref="F343:I343"/>
    <mergeCell ref="J343:L343"/>
    <mergeCell ref="N343:P343"/>
    <mergeCell ref="F344:I344"/>
    <mergeCell ref="J344:L344"/>
    <mergeCell ref="C354:D357"/>
    <mergeCell ref="E354:Q354"/>
    <mergeCell ref="E355:Q355"/>
    <mergeCell ref="E356:Q356"/>
    <mergeCell ref="E357:Q357"/>
    <mergeCell ref="C358:D358"/>
    <mergeCell ref="H358:I358"/>
    <mergeCell ref="J358:K358"/>
    <mergeCell ref="L358:Q358"/>
    <mergeCell ref="C363:D363"/>
    <mergeCell ref="E363:Q363"/>
    <mergeCell ref="C364:D364"/>
    <mergeCell ref="E364:Q364"/>
    <mergeCell ref="C365:D365"/>
    <mergeCell ref="E365:Q365"/>
    <mergeCell ref="C359:D360"/>
    <mergeCell ref="E359:Q359"/>
    <mergeCell ref="E360:Q360"/>
    <mergeCell ref="C361:D361"/>
    <mergeCell ref="E361:Q361"/>
    <mergeCell ref="C362:D362"/>
    <mergeCell ref="E362:Q362"/>
    <mergeCell ref="C372:Q372"/>
    <mergeCell ref="C375:J375"/>
    <mergeCell ref="K375:Q375"/>
    <mergeCell ref="C376:J376"/>
    <mergeCell ref="K376:P376"/>
    <mergeCell ref="C377:J377"/>
    <mergeCell ref="K377:Q377"/>
    <mergeCell ref="C369:D369"/>
    <mergeCell ref="E369:Q369"/>
    <mergeCell ref="C370:D370"/>
    <mergeCell ref="E370:Q370"/>
    <mergeCell ref="C371:D371"/>
    <mergeCell ref="E371:Q371"/>
    <mergeCell ref="C378:J378"/>
    <mergeCell ref="K378:P378"/>
    <mergeCell ref="C379:J379"/>
    <mergeCell ref="K379:P379"/>
    <mergeCell ref="C380:D381"/>
    <mergeCell ref="E380:G380"/>
    <mergeCell ref="H380:Q380"/>
    <mergeCell ref="E381:G381"/>
    <mergeCell ref="H381:Q381"/>
    <mergeCell ref="C382:D384"/>
    <mergeCell ref="E382:Q382"/>
    <mergeCell ref="E383:Q383"/>
    <mergeCell ref="F384:G384"/>
    <mergeCell ref="H384:Q384"/>
    <mergeCell ref="C388:D389"/>
    <mergeCell ref="E388:H388"/>
    <mergeCell ref="I388:P388"/>
    <mergeCell ref="E389:H389"/>
    <mergeCell ref="I389:P389"/>
    <mergeCell ref="C390:D393"/>
    <mergeCell ref="E390:H390"/>
    <mergeCell ref="I390:P390"/>
    <mergeCell ref="E391:H391"/>
    <mergeCell ref="I391:P391"/>
    <mergeCell ref="E392:H392"/>
    <mergeCell ref="I392:P392"/>
    <mergeCell ref="E393:H393"/>
    <mergeCell ref="I393:P393"/>
    <mergeCell ref="I398:P398"/>
    <mergeCell ref="E399:H399"/>
    <mergeCell ref="I399:P399"/>
    <mergeCell ref="E400:H400"/>
    <mergeCell ref="I400:P400"/>
    <mergeCell ref="E401:H401"/>
    <mergeCell ref="I401:P401"/>
    <mergeCell ref="C394:D401"/>
    <mergeCell ref="E394:H394"/>
    <mergeCell ref="I394:P394"/>
    <mergeCell ref="E395:H395"/>
    <mergeCell ref="I395:P395"/>
    <mergeCell ref="E396:H396"/>
    <mergeCell ref="I396:P396"/>
    <mergeCell ref="E397:H397"/>
    <mergeCell ref="I397:P397"/>
    <mergeCell ref="E398:H398"/>
    <mergeCell ref="I406:P406"/>
    <mergeCell ref="E407:H407"/>
    <mergeCell ref="I407:P407"/>
    <mergeCell ref="C410:H410"/>
    <mergeCell ref="I410:P410"/>
    <mergeCell ref="C411:H411"/>
    <mergeCell ref="I411:P411"/>
    <mergeCell ref="C402:D407"/>
    <mergeCell ref="E402:H402"/>
    <mergeCell ref="I402:P402"/>
    <mergeCell ref="E403:H403"/>
    <mergeCell ref="I403:P403"/>
    <mergeCell ref="E404:H404"/>
    <mergeCell ref="I404:P404"/>
    <mergeCell ref="E405:H405"/>
    <mergeCell ref="I405:P405"/>
    <mergeCell ref="E406:H406"/>
    <mergeCell ref="C412:H412"/>
    <mergeCell ref="I412:P412"/>
    <mergeCell ref="C413:Q413"/>
    <mergeCell ref="C416:E420"/>
    <mergeCell ref="F416:H416"/>
    <mergeCell ref="I416:P416"/>
    <mergeCell ref="F417:H417"/>
    <mergeCell ref="I417:P417"/>
    <mergeCell ref="F418:H418"/>
    <mergeCell ref="I418:P418"/>
    <mergeCell ref="F419:H419"/>
    <mergeCell ref="I419:P419"/>
    <mergeCell ref="F420:H420"/>
    <mergeCell ref="I420:P420"/>
    <mergeCell ref="D433:F435"/>
    <mergeCell ref="G433:H433"/>
    <mergeCell ref="G434:H434"/>
    <mergeCell ref="G435:H435"/>
    <mergeCell ref="I424:P424"/>
    <mergeCell ref="I425:Q425"/>
    <mergeCell ref="I426:Q426"/>
    <mergeCell ref="C430:Q430"/>
    <mergeCell ref="D431:H431"/>
    <mergeCell ref="I431:Q431"/>
    <mergeCell ref="C421:E426"/>
    <mergeCell ref="F421:H423"/>
    <mergeCell ref="I421:P421"/>
    <mergeCell ref="I422:Q422"/>
    <mergeCell ref="I423:Q423"/>
    <mergeCell ref="F424:H426"/>
    <mergeCell ref="D432:H432"/>
    <mergeCell ref="I432:J432"/>
    <mergeCell ref="L432:M432"/>
    <mergeCell ref="O432:Q432"/>
    <mergeCell ref="D440:F442"/>
    <mergeCell ref="G440:H440"/>
    <mergeCell ref="G441:H441"/>
    <mergeCell ref="G442:H442"/>
    <mergeCell ref="D443:H443"/>
    <mergeCell ref="I443:Q443"/>
    <mergeCell ref="D436:H436"/>
    <mergeCell ref="I436:Q436"/>
    <mergeCell ref="C437:Q437"/>
    <mergeCell ref="D438:H438"/>
    <mergeCell ref="I438:Q438"/>
    <mergeCell ref="D439:H439"/>
    <mergeCell ref="I439:J439"/>
    <mergeCell ref="L439:M439"/>
    <mergeCell ref="O439:Q439"/>
    <mergeCell ref="D447:F449"/>
    <mergeCell ref="G447:H447"/>
    <mergeCell ref="G448:H448"/>
    <mergeCell ref="G449:H449"/>
    <mergeCell ref="D450:H450"/>
    <mergeCell ref="I450:Q450"/>
    <mergeCell ref="C444:Q444"/>
    <mergeCell ref="D445:H445"/>
    <mergeCell ref="I445:Q445"/>
    <mergeCell ref="D446:H446"/>
    <mergeCell ref="I446:J446"/>
    <mergeCell ref="L446:M446"/>
    <mergeCell ref="O446:Q446"/>
    <mergeCell ref="D454:F456"/>
    <mergeCell ref="G454:H454"/>
    <mergeCell ref="G455:H455"/>
    <mergeCell ref="G456:H456"/>
    <mergeCell ref="D457:H457"/>
    <mergeCell ref="I457:Q457"/>
    <mergeCell ref="C451:Q451"/>
    <mergeCell ref="D452:H452"/>
    <mergeCell ref="I452:Q452"/>
    <mergeCell ref="D453:H453"/>
    <mergeCell ref="I453:J453"/>
    <mergeCell ref="L453:M453"/>
    <mergeCell ref="O453:Q453"/>
    <mergeCell ref="D461:F463"/>
    <mergeCell ref="G461:H461"/>
    <mergeCell ref="G462:H462"/>
    <mergeCell ref="G463:H463"/>
    <mergeCell ref="D464:H464"/>
    <mergeCell ref="I464:Q464"/>
    <mergeCell ref="C458:Q458"/>
    <mergeCell ref="D459:H459"/>
    <mergeCell ref="I459:Q459"/>
    <mergeCell ref="D460:H460"/>
    <mergeCell ref="I460:J460"/>
    <mergeCell ref="L460:M460"/>
    <mergeCell ref="O460:Q460"/>
    <mergeCell ref="C467:F469"/>
    <mergeCell ref="G467:Q467"/>
    <mergeCell ref="G468:Q468"/>
    <mergeCell ref="H469:I469"/>
    <mergeCell ref="J469:Q469"/>
    <mergeCell ref="C470:F472"/>
    <mergeCell ref="G470:Q470"/>
    <mergeCell ref="G471:Q471"/>
    <mergeCell ref="H472:I472"/>
    <mergeCell ref="J472:Q472"/>
    <mergeCell ref="C473:F473"/>
    <mergeCell ref="G473:Q473"/>
    <mergeCell ref="C476:F479"/>
    <mergeCell ref="G476:Q476"/>
    <mergeCell ref="G477:Q477"/>
    <mergeCell ref="H478:I478"/>
    <mergeCell ref="J478:Q478"/>
    <mergeCell ref="H479:I479"/>
    <mergeCell ref="J479:Q479"/>
    <mergeCell ref="C487:F487"/>
    <mergeCell ref="G487:Q487"/>
    <mergeCell ref="C488:F488"/>
    <mergeCell ref="G488:Q488"/>
    <mergeCell ref="C489:F489"/>
    <mergeCell ref="G489:Q489"/>
    <mergeCell ref="C480:F484"/>
    <mergeCell ref="G480:Q480"/>
    <mergeCell ref="G481:Q481"/>
    <mergeCell ref="H482:I482"/>
    <mergeCell ref="J482:Q482"/>
    <mergeCell ref="H483:I483"/>
    <mergeCell ref="J483:Q483"/>
    <mergeCell ref="H484:I484"/>
    <mergeCell ref="J484:Q484"/>
    <mergeCell ref="H498:Q498"/>
    <mergeCell ref="G499:G501"/>
    <mergeCell ref="H499:Q499"/>
    <mergeCell ref="I500:Q500"/>
    <mergeCell ref="I501:Q501"/>
    <mergeCell ref="C490:F490"/>
    <mergeCell ref="G490:Q490"/>
    <mergeCell ref="C491:F491"/>
    <mergeCell ref="G491:Q491"/>
    <mergeCell ref="C494:F501"/>
    <mergeCell ref="G494:Q494"/>
    <mergeCell ref="G495:Q495"/>
    <mergeCell ref="H496:K496"/>
    <mergeCell ref="L496:N496"/>
    <mergeCell ref="O496:Q496"/>
    <mergeCell ref="E128:Q128"/>
    <mergeCell ref="C518:F519"/>
    <mergeCell ref="G518:Q519"/>
    <mergeCell ref="D520:F521"/>
    <mergeCell ref="G520:Q521"/>
    <mergeCell ref="C524:Q524"/>
    <mergeCell ref="C507:F510"/>
    <mergeCell ref="G507:Q510"/>
    <mergeCell ref="C511:F517"/>
    <mergeCell ref="G511:Q511"/>
    <mergeCell ref="G512:Q512"/>
    <mergeCell ref="G513:G517"/>
    <mergeCell ref="H513:J514"/>
    <mergeCell ref="K513:Q514"/>
    <mergeCell ref="H515:J517"/>
    <mergeCell ref="K515:Q517"/>
    <mergeCell ref="C502:F504"/>
    <mergeCell ref="G502:Q502"/>
    <mergeCell ref="G503:Q503"/>
    <mergeCell ref="H504:I504"/>
    <mergeCell ref="J504:Q504"/>
    <mergeCell ref="C505:F506"/>
    <mergeCell ref="G505:Q506"/>
    <mergeCell ref="G497:Q497"/>
  </mergeCells>
  <phoneticPr fontId="1"/>
  <dataValidations count="15">
    <dataValidation type="custom" imeMode="disabled" allowBlank="1" showInputMessage="1" showErrorMessage="1" sqref="K19:K20 O460:Q460 I460:J460 L460:M460 O453:Q453 I453:J453 L453:M453 O446:Q446 L446:M446 I446:J446 O439:Q439 I439:J439 L439:M439 O432:Q432 L432:M432 I432:J432 K43:K44 M43:M44 O43:O44" xr:uid="{5E6A1754-E4D4-4463-A3C1-3F8F71FC1C46}">
      <formula1>COUNT(INDEX(FIND(MID(I19&amp;REPT(0,10),ROW($1:$10),1),"0123456789"),))=10</formula1>
    </dataValidation>
    <dataValidation type="whole" imeMode="disabled" allowBlank="1" showInputMessage="1" showErrorMessage="1" sqref="G4:H4 G26:H26 K50:L51 K57:L58 L68 L70 L86 L88" xr:uid="{237C1146-3F80-44C1-844C-8A66A263C661}">
      <formula1>1</formula1>
      <formula2>9999</formula2>
    </dataValidation>
    <dataValidation type="whole" allowBlank="1" showInputMessage="1" showErrorMessage="1" sqref="J4:K4" xr:uid="{9200135A-C881-49AE-B643-72133A83A076}">
      <formula1>1</formula1>
      <formula2>12</formula2>
    </dataValidation>
    <dataValidation type="whole" allowBlank="1" showInputMessage="1" showErrorMessage="1" sqref="M4:N4" xr:uid="{9547333F-0824-47DE-A02B-1DA454701311}">
      <formula1>1</formula1>
      <formula2>31</formula2>
    </dataValidation>
    <dataValidation type="custom" imeMode="disabled" allowBlank="1" showInputMessage="1" showErrorMessage="1" sqref="G8:Q8 K16:Q16" xr:uid="{73997F61-1858-4582-AC26-C3CEA7A1509D}">
      <formula1>AND(LEN(G8)=LENB(G8), ISERROR(FIND(CHAR(10),G8)))</formula1>
    </dataValidation>
    <dataValidation type="custom" allowBlank="1" showInputMessage="1" showErrorMessage="1" sqref="G5:Q6 G18:Q18 M23:Q23 K24:Q25 I31:Q31 G32:Q32 G34:Q34 M47:Q47 K48:Q49 K56:Q56 H61:L61 J332:Q332 N338:P347 J333:L334 J338:L347 J358:K358 N333:P334" xr:uid="{594B4CA7-1D64-43E2-9717-C98E38550020}">
      <formula1>ISERROR(FIND(CHAR(10),G5))</formula1>
    </dataValidation>
    <dataValidation type="custom" imeMode="disabled" allowBlank="1" showInputMessage="1" showErrorMessage="1" sqref="K21:M21 O21:Q21 K45:M45 O45:Q45" xr:uid="{7131D100-D376-4535-B132-DBDB68EFA679}">
      <formula1>ISERROR(FIND(CHAR(10),K21))</formula1>
    </dataValidation>
    <dataValidation type="whole" imeMode="disabled" allowBlank="1" showInputMessage="1" showErrorMessage="1" sqref="J26:K26 N50:N51 N57:N58 N68 N70 N86 N88" xr:uid="{AB92F841-91BB-4FED-A01A-9C34F60583E0}">
      <formula1>1</formula1>
      <formula2>12</formula2>
    </dataValidation>
    <dataValidation type="whole" imeMode="disabled" allowBlank="1" showInputMessage="1" showErrorMessage="1" sqref="M26:N26 P50:P51 P57:P58 P68 P70 P86 P88" xr:uid="{D926B5F0-6167-4333-A8C3-45D237FC3535}">
      <formula1>1</formula1>
      <formula2>31</formula2>
    </dataValidation>
    <dataValidation type="whole" imeMode="disabled" allowBlank="1" showInputMessage="1" showErrorMessage="1" sqref="H33" xr:uid="{C817F0E9-8231-475D-B1DB-2CD599745030}">
      <formula1>1</formula1>
      <formula2>999</formula2>
    </dataValidation>
    <dataValidation type="whole" imeMode="disabled" allowBlank="1" showInputMessage="1" showErrorMessage="1" sqref="J33" xr:uid="{32547B22-530A-4A98-B9DE-BB26457995FE}">
      <formula1>0</formula1>
      <formula2>9999</formula2>
    </dataValidation>
    <dataValidation type="list" allowBlank="1" showInputMessage="1" showErrorMessage="1" sqref="I36:J36" xr:uid="{962F4457-1E1E-46B9-B618-92ECEAAD342E}">
      <formula1>都道府県名</formula1>
    </dataValidation>
    <dataValidation type="custom" imeMode="disabled" allowBlank="1" showInputMessage="1" showErrorMessage="1" sqref="K55:Q55" xr:uid="{2F894092-45FE-4299-AB1B-8FFB80F438B3}">
      <formula1>AND(LEN(K55)=LENB(K55),ISERROR(FIND(CHAR(10),K55)))</formula1>
    </dataValidation>
    <dataValidation type="custom" imeMode="disabled" allowBlank="1" showInputMessage="1" showErrorMessage="1" sqref="L72:N73 M95:N104 F224 I410:P412 H105:H112 N169:P169 G228:N228 K95:K104 O249:P249 I238:Q248 O105:P112 G279:J280 L279:P280 K267:Q274 H301:Q310 I388:P407 I416:P421 I424:P424 L496:N496 H223 K258:Q262" xr:uid="{C635C580-D276-470C-9A7E-DEF06E6E9554}">
      <formula1>ISNUMBER(F72)</formula1>
    </dataValidation>
    <dataValidation type="custom" imeMode="disabled" showInputMessage="1" showErrorMessage="1" sqref="M285:P287" xr:uid="{1A959180-FDC9-4953-BD38-7275DDE9485B}">
      <formula1>ISNUMBER(M285)</formula1>
    </dataValidation>
  </dataValidations>
  <printOptions horizontalCentered="1"/>
  <pageMargins left="0.78740157480314965" right="0.78740157480314965" top="0.55118110236220474" bottom="0.55118110236220474" header="0.31496062992125984" footer="0.11811023622047245"/>
  <pageSetup paperSize="9" scale="84" fitToHeight="0" orientation="portrait" r:id="rId1"/>
  <headerFooter>
    <oddFooter>&amp;L&amp;9&amp;F / &amp;A&amp;R&amp;P/&amp;N</oddFooter>
  </headerFooter>
  <rowBreaks count="19" manualBreakCount="19">
    <brk id="42" min="3" max="16" man="1"/>
    <brk id="71" min="3" max="16" man="1"/>
    <brk id="104" min="3" max="16" man="1"/>
    <brk id="142" min="3" max="16" man="1"/>
    <brk id="170" min="3" max="16" man="1"/>
    <brk id="202" min="3" max="16" man="1"/>
    <brk id="220" min="3" max="16" man="1"/>
    <brk id="253" min="3" max="16" man="1"/>
    <brk id="293" min="3" max="16" man="1"/>
    <brk id="329" min="3" max="16" man="1"/>
    <brk id="351" min="3" max="16" man="1"/>
    <brk id="358" min="3" max="16" man="1"/>
    <brk id="366" min="3" max="16" man="1"/>
    <brk id="373" min="3" max="16" man="1"/>
    <brk id="385" min="3" max="16" man="1"/>
    <brk id="427" min="3" max="16" man="1"/>
    <brk id="465" min="3" max="16" man="1"/>
    <brk id="492" min="3" max="16" man="1"/>
    <brk id="522" min="3" max="1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FAFE6C-321B-42C2-AD64-C7A899EA45A2}">
          <x14:formula1>
            <xm:f>'Y:\200管理部\204高齢者住宅課\Public\_1_ヴィンテージ・ヴィラ\06共通\05有老ホーム･介護保険関連\01重要事項説明書\220701（作業中）\02₋重要事項説明書（VV向ヶ丘遊園）220701\新書式\[(4)-1　重要事項説明書（重要事項説明書・別添1・別添2）　※　R4.2.28川崎市経営状況報告書添付資料.xlsx]MST'!#REF!</xm:f>
          </x14:formula1>
          <xm:sqref>G7:Q7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9030-4B7F-4957-8C60-95505CEF8EEC}">
  <dimension ref="A2:R554"/>
  <sheetViews>
    <sheetView tabSelected="1" view="pageBreakPreview" topLeftCell="A2" zoomScaleNormal="100" zoomScaleSheetLayoutView="100" workbookViewId="0">
      <selection activeCell="B2" sqref="B2:Q2"/>
    </sheetView>
  </sheetViews>
  <sheetFormatPr defaultColWidth="8.69921875" defaultRowHeight="20.399999999999999" customHeight="1"/>
  <cols>
    <col min="1" max="1" width="0.19921875" style="1" customWidth="1"/>
    <col min="2" max="2" width="3" style="1" customWidth="1"/>
    <col min="3" max="5" width="6" style="1" customWidth="1"/>
    <col min="6" max="6" width="7.09765625" style="1" customWidth="1"/>
    <col min="7" max="7" width="6.69921875" style="1" customWidth="1"/>
    <col min="8" max="14" width="6" style="1" customWidth="1"/>
    <col min="15" max="15" width="6.59765625" style="1" customWidth="1"/>
    <col min="16" max="16" width="6.19921875" style="1" customWidth="1"/>
    <col min="17" max="17" width="8.09765625" style="1" customWidth="1"/>
    <col min="18" max="16384" width="8.69921875" style="1"/>
  </cols>
  <sheetData>
    <row r="2" spans="2:18" ht="20.399999999999999" customHeight="1">
      <c r="B2" s="548" t="s">
        <v>0</v>
      </c>
      <c r="C2" s="548"/>
      <c r="D2" s="548"/>
      <c r="E2" s="548"/>
      <c r="F2" s="548"/>
      <c r="G2" s="548"/>
      <c r="H2" s="548"/>
      <c r="I2" s="548"/>
      <c r="J2" s="548"/>
      <c r="K2" s="548"/>
      <c r="L2" s="548"/>
      <c r="M2" s="548"/>
      <c r="N2" s="548"/>
      <c r="O2" s="548"/>
      <c r="P2" s="548"/>
      <c r="Q2" s="548"/>
      <c r="R2" s="43"/>
    </row>
    <row r="3" spans="2:18" ht="20.399999999999999" customHeight="1" thickBot="1">
      <c r="P3" s="1" t="s">
        <v>1</v>
      </c>
      <c r="Q3" s="2" t="s">
        <v>830</v>
      </c>
    </row>
    <row r="4" spans="2:18" ht="20.399999999999999" customHeight="1">
      <c r="C4" s="222" t="s">
        <v>3</v>
      </c>
      <c r="D4" s="223"/>
      <c r="E4" s="223"/>
      <c r="F4" s="224"/>
      <c r="G4" s="723">
        <v>2023</v>
      </c>
      <c r="H4" s="724"/>
      <c r="I4" s="69" t="s">
        <v>8</v>
      </c>
      <c r="J4" s="725">
        <v>10</v>
      </c>
      <c r="K4" s="725"/>
      <c r="L4" s="69" t="s">
        <v>9</v>
      </c>
      <c r="M4" s="726">
        <v>1</v>
      </c>
      <c r="N4" s="726"/>
      <c r="O4" s="6" t="s">
        <v>10</v>
      </c>
      <c r="P4" s="6"/>
      <c r="Q4" s="7"/>
    </row>
    <row r="5" spans="2:18" ht="20.399999999999999" customHeight="1">
      <c r="C5" s="204" t="s">
        <v>4</v>
      </c>
      <c r="D5" s="180"/>
      <c r="E5" s="180"/>
      <c r="F5" s="194"/>
      <c r="G5" s="368" t="s">
        <v>694</v>
      </c>
      <c r="H5" s="544"/>
      <c r="I5" s="544"/>
      <c r="J5" s="544"/>
      <c r="K5" s="544"/>
      <c r="L5" s="544"/>
      <c r="M5" s="544"/>
      <c r="N5" s="544"/>
      <c r="O5" s="544"/>
      <c r="P5" s="544"/>
      <c r="Q5" s="544"/>
    </row>
    <row r="6" spans="2:18" ht="20.399999999999999" customHeight="1">
      <c r="C6" s="204" t="s">
        <v>5</v>
      </c>
      <c r="D6" s="180"/>
      <c r="E6" s="180"/>
      <c r="F6" s="194"/>
      <c r="G6" s="368" t="s">
        <v>694</v>
      </c>
      <c r="H6" s="544"/>
      <c r="I6" s="544"/>
      <c r="J6" s="544"/>
      <c r="K6" s="544"/>
      <c r="L6" s="544"/>
      <c r="M6" s="544"/>
      <c r="N6" s="544"/>
      <c r="O6" s="544"/>
      <c r="P6" s="544"/>
      <c r="Q6" s="544"/>
    </row>
    <row r="7" spans="2:18" ht="20.399999999999999" customHeight="1">
      <c r="C7" s="204" t="s">
        <v>6</v>
      </c>
      <c r="D7" s="180"/>
      <c r="E7" s="180"/>
      <c r="F7" s="194"/>
      <c r="G7" s="356"/>
      <c r="H7" s="196"/>
      <c r="I7" s="196"/>
      <c r="J7" s="196"/>
      <c r="K7" s="196"/>
      <c r="L7" s="196"/>
      <c r="M7" s="196"/>
      <c r="N7" s="196"/>
      <c r="O7" s="196"/>
      <c r="P7" s="196"/>
      <c r="Q7" s="272"/>
    </row>
    <row r="8" spans="2:18" ht="20.399999999999999" customHeight="1" thickBot="1">
      <c r="C8" s="206" t="s">
        <v>7</v>
      </c>
      <c r="D8" s="207"/>
      <c r="E8" s="207"/>
      <c r="F8" s="208"/>
      <c r="G8" s="545" t="s">
        <v>762</v>
      </c>
      <c r="H8" s="546"/>
      <c r="I8" s="546"/>
      <c r="J8" s="546"/>
      <c r="K8" s="546"/>
      <c r="L8" s="546"/>
      <c r="M8" s="546"/>
      <c r="N8" s="546"/>
      <c r="O8" s="546"/>
      <c r="P8" s="546"/>
      <c r="Q8" s="547"/>
    </row>
    <row r="10" spans="2:18" s="16" customFormat="1" ht="20.399999999999999" customHeight="1" thickBot="1">
      <c r="B10" s="16">
        <v>1</v>
      </c>
      <c r="C10" s="16" t="s">
        <v>13</v>
      </c>
    </row>
    <row r="11" spans="2:18" ht="20.399999999999999" customHeight="1">
      <c r="C11" s="212" t="s">
        <v>14</v>
      </c>
      <c r="D11" s="213"/>
      <c r="E11" s="213"/>
      <c r="F11" s="214"/>
      <c r="G11" s="225" t="s">
        <v>15</v>
      </c>
      <c r="H11" s="216"/>
      <c r="I11" s="216"/>
      <c r="J11" s="216"/>
      <c r="K11" s="216"/>
      <c r="L11" s="216"/>
      <c r="M11" s="216"/>
      <c r="N11" s="216"/>
      <c r="O11" s="216"/>
      <c r="P11" s="216"/>
      <c r="Q11" s="217"/>
    </row>
    <row r="12" spans="2:18" ht="20.399999999999999" customHeight="1">
      <c r="C12" s="190"/>
      <c r="D12" s="191"/>
      <c r="E12" s="191"/>
      <c r="F12" s="192"/>
      <c r="G12" s="193" t="s">
        <v>16</v>
      </c>
      <c r="H12" s="180"/>
      <c r="I12" s="180"/>
      <c r="J12" s="194"/>
      <c r="K12" s="205" t="s">
        <v>695</v>
      </c>
      <c r="L12" s="200"/>
      <c r="M12" s="200"/>
      <c r="N12" s="200"/>
      <c r="O12" s="200"/>
      <c r="P12" s="200"/>
      <c r="Q12" s="197"/>
    </row>
    <row r="13" spans="2:18" ht="20.399999999999999" customHeight="1">
      <c r="C13" s="228" t="s">
        <v>18</v>
      </c>
      <c r="D13" s="169"/>
      <c r="E13" s="169"/>
      <c r="F13" s="170"/>
      <c r="G13" s="179" t="s">
        <v>19</v>
      </c>
      <c r="H13" s="169"/>
      <c r="I13" s="541" t="s">
        <v>696</v>
      </c>
      <c r="J13" s="542"/>
      <c r="K13" s="542"/>
      <c r="L13" s="542"/>
      <c r="M13" s="542"/>
      <c r="N13" s="542"/>
      <c r="O13" s="542"/>
      <c r="P13" s="542"/>
      <c r="Q13" s="543"/>
    </row>
    <row r="14" spans="2:18" ht="20.399999999999999" customHeight="1">
      <c r="C14" s="190"/>
      <c r="D14" s="191"/>
      <c r="E14" s="191"/>
      <c r="F14" s="192"/>
      <c r="G14" s="286" t="s">
        <v>694</v>
      </c>
      <c r="H14" s="167"/>
      <c r="I14" s="167"/>
      <c r="J14" s="167"/>
      <c r="K14" s="167"/>
      <c r="L14" s="167"/>
      <c r="M14" s="167"/>
      <c r="N14" s="167"/>
      <c r="O14" s="167"/>
      <c r="P14" s="167"/>
      <c r="Q14" s="168"/>
    </row>
    <row r="15" spans="2:18" ht="20.399999999999999" customHeight="1">
      <c r="C15" s="228" t="s">
        <v>22</v>
      </c>
      <c r="D15" s="169"/>
      <c r="E15" s="169"/>
      <c r="F15" s="170"/>
      <c r="G15" s="193" t="s">
        <v>23</v>
      </c>
      <c r="H15" s="180"/>
      <c r="I15" s="180"/>
      <c r="J15" s="194"/>
      <c r="K15" s="205" t="s">
        <v>24</v>
      </c>
      <c r="L15" s="200"/>
      <c r="M15" s="200"/>
      <c r="N15" s="200"/>
      <c r="O15" s="200"/>
      <c r="P15" s="200"/>
      <c r="Q15" s="197"/>
    </row>
    <row r="16" spans="2:18" ht="20.399999999999999" customHeight="1">
      <c r="C16" s="190"/>
      <c r="D16" s="191"/>
      <c r="E16" s="191"/>
      <c r="F16" s="192"/>
      <c r="G16" s="193" t="s">
        <v>22</v>
      </c>
      <c r="H16" s="180"/>
      <c r="I16" s="180"/>
      <c r="J16" s="194"/>
      <c r="K16" s="273" t="s">
        <v>697</v>
      </c>
      <c r="L16" s="274"/>
      <c r="M16" s="274"/>
      <c r="N16" s="274"/>
      <c r="O16" s="274"/>
      <c r="P16" s="274"/>
      <c r="Q16" s="275"/>
    </row>
    <row r="17" spans="2:17" ht="20.399999999999999" customHeight="1">
      <c r="C17" s="228" t="s">
        <v>580</v>
      </c>
      <c r="D17" s="169"/>
      <c r="E17" s="169"/>
      <c r="F17" s="170"/>
      <c r="G17" s="3" t="s">
        <v>26</v>
      </c>
      <c r="H17" s="8">
        <v>231</v>
      </c>
      <c r="I17" s="4" t="s">
        <v>27</v>
      </c>
      <c r="J17" s="98" t="s">
        <v>763</v>
      </c>
      <c r="K17" s="193"/>
      <c r="L17" s="180"/>
      <c r="M17" s="180"/>
      <c r="N17" s="180"/>
      <c r="O17" s="180"/>
      <c r="P17" s="180"/>
      <c r="Q17" s="181"/>
    </row>
    <row r="18" spans="2:17" ht="20.399999999999999" customHeight="1">
      <c r="C18" s="190"/>
      <c r="D18" s="191"/>
      <c r="E18" s="191"/>
      <c r="F18" s="192"/>
      <c r="G18" s="367" t="s">
        <v>698</v>
      </c>
      <c r="H18" s="365"/>
      <c r="I18" s="365"/>
      <c r="J18" s="365"/>
      <c r="K18" s="365"/>
      <c r="L18" s="365"/>
      <c r="M18" s="365"/>
      <c r="N18" s="365"/>
      <c r="O18" s="365"/>
      <c r="P18" s="356"/>
      <c r="Q18" s="368"/>
    </row>
    <row r="19" spans="2:17" ht="20.399999999999999" customHeight="1">
      <c r="C19" s="228" t="s">
        <v>29</v>
      </c>
      <c r="D19" s="169"/>
      <c r="E19" s="169"/>
      <c r="F19" s="170"/>
      <c r="G19" s="193" t="s">
        <v>30</v>
      </c>
      <c r="H19" s="180"/>
      <c r="I19" s="180"/>
      <c r="J19" s="194"/>
      <c r="K19" s="44" t="s">
        <v>50</v>
      </c>
      <c r="L19" s="4" t="s">
        <v>27</v>
      </c>
      <c r="M19" s="8">
        <v>664</v>
      </c>
      <c r="N19" s="4" t="s">
        <v>27</v>
      </c>
      <c r="O19" s="8">
        <v>4771</v>
      </c>
      <c r="P19" s="4"/>
      <c r="Q19" s="10"/>
    </row>
    <row r="20" spans="2:17" ht="20.399999999999999" customHeight="1">
      <c r="C20" s="171"/>
      <c r="D20" s="172"/>
      <c r="E20" s="172"/>
      <c r="F20" s="173"/>
      <c r="G20" s="193" t="s">
        <v>31</v>
      </c>
      <c r="H20" s="180"/>
      <c r="I20" s="180"/>
      <c r="J20" s="194"/>
      <c r="K20" s="44" t="s">
        <v>50</v>
      </c>
      <c r="L20" s="4" t="s">
        <v>27</v>
      </c>
      <c r="M20" s="8">
        <v>664</v>
      </c>
      <c r="N20" s="4" t="s">
        <v>27</v>
      </c>
      <c r="O20" s="8">
        <v>4777</v>
      </c>
      <c r="P20" s="4"/>
      <c r="Q20" s="10"/>
    </row>
    <row r="21" spans="2:17" ht="20.399999999999999" customHeight="1">
      <c r="C21" s="171"/>
      <c r="D21" s="172"/>
      <c r="E21" s="172"/>
      <c r="F21" s="173"/>
      <c r="G21" s="193" t="s">
        <v>32</v>
      </c>
      <c r="H21" s="180"/>
      <c r="I21" s="180"/>
      <c r="J21" s="194"/>
      <c r="K21" s="356" t="s">
        <v>761</v>
      </c>
      <c r="L21" s="196"/>
      <c r="M21" s="196"/>
      <c r="N21" s="4" t="s">
        <v>37</v>
      </c>
      <c r="O21" s="196" t="s">
        <v>699</v>
      </c>
      <c r="P21" s="196"/>
      <c r="Q21" s="272"/>
    </row>
    <row r="22" spans="2:17" ht="20.399999999999999" customHeight="1">
      <c r="C22" s="171"/>
      <c r="D22" s="172"/>
      <c r="E22" s="172"/>
      <c r="F22" s="173"/>
      <c r="G22" s="193" t="s">
        <v>33</v>
      </c>
      <c r="H22" s="180"/>
      <c r="I22" s="180"/>
      <c r="J22" s="194"/>
      <c r="K22" s="205" t="s">
        <v>24</v>
      </c>
      <c r="L22" s="200"/>
      <c r="M22" s="200"/>
      <c r="N22" s="200"/>
      <c r="O22" s="200"/>
      <c r="P22" s="200"/>
      <c r="Q22" s="197"/>
    </row>
    <row r="23" spans="2:17" ht="20.399999999999999" customHeight="1">
      <c r="C23" s="190"/>
      <c r="D23" s="191"/>
      <c r="E23" s="191"/>
      <c r="F23" s="192"/>
      <c r="G23" s="193" t="s">
        <v>34</v>
      </c>
      <c r="H23" s="180"/>
      <c r="I23" s="180"/>
      <c r="J23" s="194"/>
      <c r="K23" s="722" t="s">
        <v>38</v>
      </c>
      <c r="L23" s="519"/>
      <c r="M23" s="719" t="s">
        <v>711</v>
      </c>
      <c r="N23" s="531"/>
      <c r="O23" s="531"/>
      <c r="P23" s="531"/>
      <c r="Q23" s="634"/>
    </row>
    <row r="24" spans="2:17" ht="20.399999999999999" customHeight="1">
      <c r="C24" s="228" t="s">
        <v>40</v>
      </c>
      <c r="D24" s="169"/>
      <c r="E24" s="169"/>
      <c r="F24" s="170"/>
      <c r="G24" s="193" t="s">
        <v>41</v>
      </c>
      <c r="H24" s="180"/>
      <c r="I24" s="180"/>
      <c r="J24" s="194"/>
      <c r="K24" s="682" t="s">
        <v>700</v>
      </c>
      <c r="L24" s="682"/>
      <c r="M24" s="682"/>
      <c r="N24" s="682"/>
      <c r="O24" s="682"/>
      <c r="P24" s="530"/>
      <c r="Q24" s="683"/>
    </row>
    <row r="25" spans="2:17" ht="20.399999999999999" customHeight="1">
      <c r="C25" s="190"/>
      <c r="D25" s="191"/>
      <c r="E25" s="191"/>
      <c r="F25" s="192"/>
      <c r="G25" s="193" t="s">
        <v>42</v>
      </c>
      <c r="H25" s="180"/>
      <c r="I25" s="180"/>
      <c r="J25" s="194"/>
      <c r="K25" s="365" t="s">
        <v>43</v>
      </c>
      <c r="L25" s="365"/>
      <c r="M25" s="365"/>
      <c r="N25" s="365"/>
      <c r="O25" s="365"/>
      <c r="P25" s="356"/>
      <c r="Q25" s="368"/>
    </row>
    <row r="26" spans="2:17" ht="20.399999999999999" customHeight="1">
      <c r="C26" s="204" t="s">
        <v>44</v>
      </c>
      <c r="D26" s="180"/>
      <c r="E26" s="180"/>
      <c r="F26" s="194"/>
      <c r="G26" s="538">
        <v>1988</v>
      </c>
      <c r="H26" s="539"/>
      <c r="I26" s="4" t="s">
        <v>701</v>
      </c>
      <c r="J26" s="539">
        <v>10</v>
      </c>
      <c r="K26" s="539"/>
      <c r="L26" s="4" t="s">
        <v>9</v>
      </c>
      <c r="M26" s="539">
        <v>17</v>
      </c>
      <c r="N26" s="539"/>
      <c r="O26" s="4" t="s">
        <v>10</v>
      </c>
      <c r="P26" s="4"/>
      <c r="Q26" s="10"/>
    </row>
    <row r="27" spans="2:17" ht="20.399999999999999" customHeight="1" thickBot="1">
      <c r="C27" s="206" t="s">
        <v>45</v>
      </c>
      <c r="D27" s="207"/>
      <c r="E27" s="207"/>
      <c r="F27" s="208"/>
      <c r="G27" s="239" t="s">
        <v>46</v>
      </c>
      <c r="H27" s="207"/>
      <c r="I27" s="207"/>
      <c r="J27" s="207"/>
      <c r="K27" s="207"/>
      <c r="L27" s="207"/>
      <c r="M27" s="207"/>
      <c r="N27" s="207"/>
      <c r="O27" s="207"/>
      <c r="P27" s="207"/>
      <c r="Q27" s="540"/>
    </row>
    <row r="29" spans="2:17" s="16" customFormat="1" ht="20.399999999999999" customHeight="1">
      <c r="B29" s="16">
        <v>2</v>
      </c>
      <c r="C29" s="16" t="s">
        <v>47</v>
      </c>
    </row>
    <row r="30" spans="2:17" s="16" customFormat="1" ht="20.399999999999999" customHeight="1" thickBot="1">
      <c r="C30" s="16" t="s">
        <v>48</v>
      </c>
    </row>
    <row r="31" spans="2:17" ht="34.200000000000003" customHeight="1">
      <c r="C31" s="212" t="s">
        <v>18</v>
      </c>
      <c r="D31" s="213"/>
      <c r="E31" s="213"/>
      <c r="F31" s="214"/>
      <c r="G31" s="434" t="s">
        <v>19</v>
      </c>
      <c r="H31" s="213"/>
      <c r="I31" s="534" t="s">
        <v>764</v>
      </c>
      <c r="J31" s="534"/>
      <c r="K31" s="534"/>
      <c r="L31" s="534"/>
      <c r="M31" s="534"/>
      <c r="N31" s="534"/>
      <c r="O31" s="534"/>
      <c r="P31" s="534"/>
      <c r="Q31" s="535"/>
    </row>
    <row r="32" spans="2:17" ht="20.399999999999999" customHeight="1">
      <c r="C32" s="190"/>
      <c r="D32" s="191"/>
      <c r="E32" s="191"/>
      <c r="F32" s="192"/>
      <c r="G32" s="340" t="s">
        <v>703</v>
      </c>
      <c r="H32" s="341"/>
      <c r="I32" s="341"/>
      <c r="J32" s="341"/>
      <c r="K32" s="341"/>
      <c r="L32" s="341"/>
      <c r="M32" s="341"/>
      <c r="N32" s="341"/>
      <c r="O32" s="341"/>
      <c r="P32" s="341"/>
      <c r="Q32" s="536"/>
    </row>
    <row r="33" spans="3:17" ht="20.399999999999999" customHeight="1">
      <c r="C33" s="228" t="s">
        <v>49</v>
      </c>
      <c r="D33" s="169"/>
      <c r="E33" s="169"/>
      <c r="F33" s="170"/>
      <c r="G33" s="100" t="s">
        <v>26</v>
      </c>
      <c r="H33" s="101">
        <v>241</v>
      </c>
      <c r="I33" s="102" t="s">
        <v>27</v>
      </c>
      <c r="J33" s="103">
        <v>801</v>
      </c>
      <c r="K33" s="567"/>
      <c r="L33" s="568"/>
      <c r="M33" s="568"/>
      <c r="N33" s="568"/>
      <c r="O33" s="568"/>
      <c r="P33" s="568"/>
      <c r="Q33" s="632"/>
    </row>
    <row r="34" spans="3:17" ht="20.399999999999999" customHeight="1">
      <c r="C34" s="190"/>
      <c r="D34" s="191"/>
      <c r="E34" s="191"/>
      <c r="F34" s="192"/>
      <c r="G34" s="681" t="s">
        <v>704</v>
      </c>
      <c r="H34" s="681"/>
      <c r="I34" s="681"/>
      <c r="J34" s="681"/>
      <c r="K34" s="681"/>
      <c r="L34" s="681"/>
      <c r="M34" s="681"/>
      <c r="N34" s="681"/>
      <c r="O34" s="681"/>
      <c r="P34" s="633"/>
      <c r="Q34" s="694"/>
    </row>
    <row r="35" spans="3:17" ht="20.399999999999999" customHeight="1">
      <c r="C35" s="204" t="s">
        <v>581</v>
      </c>
      <c r="D35" s="180"/>
      <c r="E35" s="180"/>
      <c r="F35" s="194"/>
      <c r="G35" s="681" t="s">
        <v>705</v>
      </c>
      <c r="H35" s="682"/>
      <c r="I35" s="682"/>
      <c r="J35" s="682"/>
      <c r="K35" s="682"/>
      <c r="L35" s="682"/>
      <c r="M35" s="682"/>
      <c r="N35" s="682"/>
      <c r="O35" s="682"/>
      <c r="P35" s="530"/>
      <c r="Q35" s="683"/>
    </row>
    <row r="36" spans="3:17" ht="20.399999999999999" customHeight="1">
      <c r="C36" s="204" t="s">
        <v>51</v>
      </c>
      <c r="D36" s="180"/>
      <c r="E36" s="180"/>
      <c r="F36" s="194"/>
      <c r="G36" s="193" t="s">
        <v>52</v>
      </c>
      <c r="H36" s="194"/>
      <c r="I36" s="530" t="s">
        <v>53</v>
      </c>
      <c r="J36" s="531"/>
      <c r="K36" s="193" t="s">
        <v>54</v>
      </c>
      <c r="L36" s="194"/>
      <c r="M36" s="628" t="s">
        <v>635</v>
      </c>
      <c r="N36" s="720"/>
      <c r="O36" s="720"/>
      <c r="P36" s="720"/>
      <c r="Q36" s="721"/>
    </row>
    <row r="37" spans="3:17" ht="44.4" customHeight="1">
      <c r="C37" s="228" t="s">
        <v>55</v>
      </c>
      <c r="D37" s="169"/>
      <c r="E37" s="169"/>
      <c r="F37" s="170"/>
      <c r="G37" s="193" t="s">
        <v>56</v>
      </c>
      <c r="H37" s="180"/>
      <c r="I37" s="180"/>
      <c r="J37" s="194"/>
      <c r="K37" s="633" t="s">
        <v>706</v>
      </c>
      <c r="L37" s="531"/>
      <c r="M37" s="531"/>
      <c r="N37" s="531"/>
      <c r="O37" s="708" t="s">
        <v>57</v>
      </c>
      <c r="P37" s="568"/>
      <c r="Q37" s="632"/>
    </row>
    <row r="38" spans="3:17" ht="19.2" customHeight="1">
      <c r="C38" s="171"/>
      <c r="D38" s="172"/>
      <c r="E38" s="172"/>
      <c r="F38" s="173"/>
      <c r="G38" s="179" t="s">
        <v>58</v>
      </c>
      <c r="H38" s="169"/>
      <c r="I38" s="169"/>
      <c r="J38" s="170"/>
      <c r="K38" s="727" t="s">
        <v>707</v>
      </c>
      <c r="L38" s="728"/>
      <c r="M38" s="728"/>
      <c r="N38" s="728"/>
      <c r="O38" s="728"/>
      <c r="P38" s="728"/>
      <c r="Q38" s="729"/>
    </row>
    <row r="39" spans="3:17" ht="19.2" customHeight="1">
      <c r="C39" s="171"/>
      <c r="D39" s="172"/>
      <c r="E39" s="172"/>
      <c r="F39" s="173"/>
      <c r="G39" s="284"/>
      <c r="H39" s="172"/>
      <c r="I39" s="172"/>
      <c r="J39" s="173"/>
      <c r="K39" s="730"/>
      <c r="L39" s="731"/>
      <c r="M39" s="731"/>
      <c r="N39" s="731"/>
      <c r="O39" s="731"/>
      <c r="P39" s="731"/>
      <c r="Q39" s="732"/>
    </row>
    <row r="40" spans="3:17" ht="19.2" customHeight="1">
      <c r="C40" s="171"/>
      <c r="D40" s="172"/>
      <c r="E40" s="172"/>
      <c r="F40" s="173"/>
      <c r="G40" s="284"/>
      <c r="H40" s="172"/>
      <c r="I40" s="172"/>
      <c r="J40" s="173"/>
      <c r="K40" s="730"/>
      <c r="L40" s="731"/>
      <c r="M40" s="731"/>
      <c r="N40" s="731"/>
      <c r="O40" s="731"/>
      <c r="P40" s="731"/>
      <c r="Q40" s="732"/>
    </row>
    <row r="41" spans="3:17" ht="19.2" customHeight="1">
      <c r="C41" s="171"/>
      <c r="D41" s="172"/>
      <c r="E41" s="172"/>
      <c r="F41" s="173"/>
      <c r="G41" s="284"/>
      <c r="H41" s="172"/>
      <c r="I41" s="172"/>
      <c r="J41" s="173"/>
      <c r="K41" s="730"/>
      <c r="L41" s="731"/>
      <c r="M41" s="731"/>
      <c r="N41" s="731"/>
      <c r="O41" s="731"/>
      <c r="P41" s="731"/>
      <c r="Q41" s="732"/>
    </row>
    <row r="42" spans="3:17" ht="19.2" customHeight="1">
      <c r="C42" s="190"/>
      <c r="D42" s="191"/>
      <c r="E42" s="191"/>
      <c r="F42" s="192"/>
      <c r="G42" s="285"/>
      <c r="H42" s="191"/>
      <c r="I42" s="191"/>
      <c r="J42" s="192"/>
      <c r="K42" s="733"/>
      <c r="L42" s="734"/>
      <c r="M42" s="734"/>
      <c r="N42" s="734"/>
      <c r="O42" s="734"/>
      <c r="P42" s="734"/>
      <c r="Q42" s="735"/>
    </row>
    <row r="43" spans="3:17" ht="20.399999999999999" customHeight="1">
      <c r="C43" s="228" t="s">
        <v>29</v>
      </c>
      <c r="D43" s="169"/>
      <c r="E43" s="169"/>
      <c r="F43" s="170"/>
      <c r="G43" s="193" t="s">
        <v>30</v>
      </c>
      <c r="H43" s="180"/>
      <c r="I43" s="180"/>
      <c r="J43" s="194"/>
      <c r="K43" s="104" t="s">
        <v>50</v>
      </c>
      <c r="L43" s="102" t="s">
        <v>27</v>
      </c>
      <c r="M43" s="105" t="s">
        <v>638</v>
      </c>
      <c r="N43" s="102" t="s">
        <v>27</v>
      </c>
      <c r="O43" s="105" t="s">
        <v>708</v>
      </c>
      <c r="P43" s="4"/>
      <c r="Q43" s="10"/>
    </row>
    <row r="44" spans="3:17" ht="20.399999999999999" customHeight="1">
      <c r="C44" s="171"/>
      <c r="D44" s="172"/>
      <c r="E44" s="172"/>
      <c r="F44" s="173"/>
      <c r="G44" s="193" t="s">
        <v>31</v>
      </c>
      <c r="H44" s="180"/>
      <c r="I44" s="180"/>
      <c r="J44" s="194"/>
      <c r="K44" s="104" t="s">
        <v>50</v>
      </c>
      <c r="L44" s="102" t="s">
        <v>27</v>
      </c>
      <c r="M44" s="106" t="s">
        <v>638</v>
      </c>
      <c r="N44" s="102" t="s">
        <v>27</v>
      </c>
      <c r="O44" s="106" t="s">
        <v>709</v>
      </c>
      <c r="P44" s="4"/>
      <c r="Q44" s="10"/>
    </row>
    <row r="45" spans="3:17" ht="20.399999999999999" customHeight="1">
      <c r="C45" s="171"/>
      <c r="D45" s="172"/>
      <c r="E45" s="172"/>
      <c r="F45" s="173"/>
      <c r="G45" s="193" t="s">
        <v>32</v>
      </c>
      <c r="H45" s="180"/>
      <c r="I45" s="180"/>
      <c r="J45" s="194"/>
      <c r="K45" s="356" t="s">
        <v>710</v>
      </c>
      <c r="L45" s="196"/>
      <c r="M45" s="196"/>
      <c r="N45" s="4" t="s">
        <v>37</v>
      </c>
      <c r="O45" s="196" t="s">
        <v>699</v>
      </c>
      <c r="P45" s="196"/>
      <c r="Q45" s="272"/>
    </row>
    <row r="46" spans="3:17" ht="20.399999999999999" customHeight="1">
      <c r="C46" s="171"/>
      <c r="D46" s="172"/>
      <c r="E46" s="172"/>
      <c r="F46" s="173"/>
      <c r="G46" s="193" t="s">
        <v>33</v>
      </c>
      <c r="H46" s="180"/>
      <c r="I46" s="180"/>
      <c r="J46" s="194"/>
      <c r="K46" s="205" t="s">
        <v>24</v>
      </c>
      <c r="L46" s="200"/>
      <c r="M46" s="200"/>
      <c r="N46" s="200"/>
      <c r="O46" s="200"/>
      <c r="P46" s="200"/>
      <c r="Q46" s="197"/>
    </row>
    <row r="47" spans="3:17" ht="20.399999999999999" customHeight="1">
      <c r="C47" s="190"/>
      <c r="D47" s="191"/>
      <c r="E47" s="191"/>
      <c r="F47" s="192"/>
      <c r="G47" s="193" t="s">
        <v>34</v>
      </c>
      <c r="H47" s="180"/>
      <c r="I47" s="180"/>
      <c r="J47" s="194"/>
      <c r="K47" s="518" t="s">
        <v>38</v>
      </c>
      <c r="L47" s="519"/>
      <c r="M47" s="719" t="s">
        <v>711</v>
      </c>
      <c r="N47" s="531"/>
      <c r="O47" s="531"/>
      <c r="P47" s="531"/>
      <c r="Q47" s="634"/>
    </row>
    <row r="48" spans="3:17" ht="20.399999999999999" customHeight="1">
      <c r="C48" s="228" t="s">
        <v>60</v>
      </c>
      <c r="D48" s="169"/>
      <c r="E48" s="169"/>
      <c r="F48" s="170"/>
      <c r="G48" s="193" t="s">
        <v>41</v>
      </c>
      <c r="H48" s="180"/>
      <c r="I48" s="180"/>
      <c r="J48" s="194"/>
      <c r="K48" s="682" t="s">
        <v>712</v>
      </c>
      <c r="L48" s="682"/>
      <c r="M48" s="682"/>
      <c r="N48" s="682"/>
      <c r="O48" s="682"/>
      <c r="P48" s="530"/>
      <c r="Q48" s="683"/>
    </row>
    <row r="49" spans="2:17" ht="20.399999999999999" customHeight="1">
      <c r="C49" s="190"/>
      <c r="D49" s="191"/>
      <c r="E49" s="191"/>
      <c r="F49" s="192"/>
      <c r="G49" s="193" t="s">
        <v>42</v>
      </c>
      <c r="H49" s="180"/>
      <c r="I49" s="180"/>
      <c r="J49" s="194"/>
      <c r="K49" s="365" t="s">
        <v>713</v>
      </c>
      <c r="L49" s="365"/>
      <c r="M49" s="365"/>
      <c r="N49" s="365"/>
      <c r="O49" s="365"/>
      <c r="P49" s="356"/>
      <c r="Q49" s="368"/>
    </row>
    <row r="50" spans="2:17" ht="20.399999999999999" customHeight="1">
      <c r="C50" s="513" t="s">
        <v>62</v>
      </c>
      <c r="D50" s="423"/>
      <c r="E50" s="423"/>
      <c r="F50" s="423"/>
      <c r="G50" s="423"/>
      <c r="H50" s="423"/>
      <c r="I50" s="423"/>
      <c r="J50" s="391"/>
      <c r="K50" s="715">
        <v>1999</v>
      </c>
      <c r="L50" s="716"/>
      <c r="M50" s="102" t="s">
        <v>8</v>
      </c>
      <c r="N50" s="107">
        <v>9</v>
      </c>
      <c r="O50" s="102" t="s">
        <v>63</v>
      </c>
      <c r="P50" s="107">
        <v>30</v>
      </c>
      <c r="Q50" s="10" t="s">
        <v>10</v>
      </c>
    </row>
    <row r="51" spans="2:17" ht="20.399999999999999" customHeight="1" thickBot="1">
      <c r="C51" s="514" t="s">
        <v>64</v>
      </c>
      <c r="D51" s="484"/>
      <c r="E51" s="484"/>
      <c r="F51" s="484"/>
      <c r="G51" s="484"/>
      <c r="H51" s="484"/>
      <c r="I51" s="484"/>
      <c r="J51" s="485"/>
      <c r="K51" s="717">
        <v>2000</v>
      </c>
      <c r="L51" s="718"/>
      <c r="M51" s="109" t="s">
        <v>8</v>
      </c>
      <c r="N51" s="108">
        <v>5</v>
      </c>
      <c r="O51" s="109" t="s">
        <v>63</v>
      </c>
      <c r="P51" s="108">
        <v>11</v>
      </c>
      <c r="Q51" s="12" t="s">
        <v>10</v>
      </c>
    </row>
    <row r="53" spans="2:17" s="16" customFormat="1" ht="20.399999999999999" customHeight="1" thickBot="1">
      <c r="C53" s="16" t="s">
        <v>65</v>
      </c>
    </row>
    <row r="54" spans="2:17" ht="20.399999999999999" customHeight="1">
      <c r="C54" s="222" t="s">
        <v>66</v>
      </c>
      <c r="D54" s="226"/>
      <c r="E54" s="226"/>
      <c r="F54" s="225" t="s">
        <v>67</v>
      </c>
      <c r="G54" s="216"/>
      <c r="H54" s="216"/>
      <c r="I54" s="216"/>
      <c r="J54" s="216"/>
      <c r="K54" s="216"/>
      <c r="L54" s="216"/>
      <c r="M54" s="216"/>
      <c r="N54" s="216"/>
      <c r="O54" s="216"/>
      <c r="P54" s="216"/>
      <c r="Q54" s="217"/>
    </row>
    <row r="55" spans="2:17" ht="20.399999999999999" customHeight="1">
      <c r="C55" s="135" t="s">
        <v>68</v>
      </c>
      <c r="D55" s="136"/>
      <c r="E55" s="146"/>
      <c r="F55" s="193" t="s">
        <v>69</v>
      </c>
      <c r="G55" s="180"/>
      <c r="H55" s="180"/>
      <c r="I55" s="180"/>
      <c r="J55" s="194"/>
      <c r="K55" s="712" t="s">
        <v>714</v>
      </c>
      <c r="L55" s="713"/>
      <c r="M55" s="713"/>
      <c r="N55" s="713"/>
      <c r="O55" s="713"/>
      <c r="P55" s="713"/>
      <c r="Q55" s="714"/>
    </row>
    <row r="56" spans="2:17" ht="20.399999999999999" customHeight="1">
      <c r="C56" s="137"/>
      <c r="D56" s="138"/>
      <c r="E56" s="156"/>
      <c r="F56" s="193" t="s">
        <v>70</v>
      </c>
      <c r="G56" s="180"/>
      <c r="H56" s="180"/>
      <c r="I56" s="180"/>
      <c r="J56" s="194"/>
      <c r="K56" s="530" t="s">
        <v>643</v>
      </c>
      <c r="L56" s="531"/>
      <c r="M56" s="531"/>
      <c r="N56" s="531"/>
      <c r="O56" s="531"/>
      <c r="P56" s="531"/>
      <c r="Q56" s="634"/>
    </row>
    <row r="57" spans="2:17" ht="20.399999999999999" customHeight="1">
      <c r="C57" s="137"/>
      <c r="D57" s="138"/>
      <c r="E57" s="156"/>
      <c r="F57" s="193" t="s">
        <v>71</v>
      </c>
      <c r="G57" s="180"/>
      <c r="H57" s="180"/>
      <c r="I57" s="180"/>
      <c r="J57" s="194"/>
      <c r="K57" s="715">
        <v>2000</v>
      </c>
      <c r="L57" s="716"/>
      <c r="M57" s="102" t="s">
        <v>8</v>
      </c>
      <c r="N57" s="107">
        <v>3</v>
      </c>
      <c r="O57" s="102" t="s">
        <v>63</v>
      </c>
      <c r="P57" s="107">
        <v>28</v>
      </c>
      <c r="Q57" s="110" t="s">
        <v>10</v>
      </c>
    </row>
    <row r="58" spans="2:17" ht="20.399999999999999" customHeight="1" thickBot="1">
      <c r="C58" s="283"/>
      <c r="D58" s="148"/>
      <c r="E58" s="149"/>
      <c r="F58" s="239" t="s">
        <v>611</v>
      </c>
      <c r="G58" s="207"/>
      <c r="H58" s="207"/>
      <c r="I58" s="207"/>
      <c r="J58" s="208"/>
      <c r="K58" s="717">
        <v>2020</v>
      </c>
      <c r="L58" s="718"/>
      <c r="M58" s="109" t="s">
        <v>8</v>
      </c>
      <c r="N58" s="108">
        <v>4</v>
      </c>
      <c r="O58" s="109" t="s">
        <v>63</v>
      </c>
      <c r="P58" s="108">
        <v>1</v>
      </c>
      <c r="Q58" s="111" t="s">
        <v>10</v>
      </c>
    </row>
    <row r="60" spans="2:17" s="16" customFormat="1" ht="20.399999999999999" customHeight="1" thickBot="1">
      <c r="B60" s="16">
        <v>3</v>
      </c>
      <c r="C60" s="16" t="s">
        <v>72</v>
      </c>
    </row>
    <row r="61" spans="2:17" ht="20.399999999999999" customHeight="1">
      <c r="C61" s="212" t="s">
        <v>73</v>
      </c>
      <c r="D61" s="214"/>
      <c r="E61" s="291" t="s">
        <v>74</v>
      </c>
      <c r="F61" s="223"/>
      <c r="G61" s="224"/>
      <c r="H61" s="709">
        <v>2190</v>
      </c>
      <c r="I61" s="710"/>
      <c r="J61" s="710"/>
      <c r="K61" s="710"/>
      <c r="L61" s="711"/>
      <c r="M61" s="112" t="s">
        <v>75</v>
      </c>
      <c r="N61" s="113"/>
      <c r="O61" s="113"/>
      <c r="P61" s="113"/>
      <c r="Q61" s="114"/>
    </row>
    <row r="62" spans="2:17" ht="20.399999999999999" customHeight="1">
      <c r="C62" s="171"/>
      <c r="D62" s="173"/>
      <c r="E62" s="179" t="s">
        <v>76</v>
      </c>
      <c r="F62" s="169"/>
      <c r="G62" s="170"/>
      <c r="H62" s="628" t="s">
        <v>715</v>
      </c>
      <c r="I62" s="629"/>
      <c r="J62" s="629"/>
      <c r="K62" s="629"/>
      <c r="L62" s="629"/>
      <c r="M62" s="629"/>
      <c r="N62" s="629"/>
      <c r="O62" s="629"/>
      <c r="P62" s="629"/>
      <c r="Q62" s="630"/>
    </row>
    <row r="63" spans="2:17" ht="20.399999999999999" customHeight="1">
      <c r="C63" s="171"/>
      <c r="D63" s="173"/>
      <c r="E63" s="284"/>
      <c r="F63" s="172"/>
      <c r="G63" s="173"/>
      <c r="H63" s="179" t="s">
        <v>77</v>
      </c>
      <c r="I63" s="180"/>
      <c r="J63" s="180"/>
      <c r="K63" s="180"/>
      <c r="L63" s="180"/>
      <c r="M63" s="180"/>
      <c r="N63" s="180"/>
      <c r="O63" s="180"/>
      <c r="P63" s="180"/>
      <c r="Q63" s="181"/>
    </row>
    <row r="64" spans="2:17" ht="20.399999999999999" customHeight="1">
      <c r="C64" s="171"/>
      <c r="D64" s="173"/>
      <c r="E64" s="284"/>
      <c r="F64" s="172"/>
      <c r="G64" s="173"/>
      <c r="H64" s="13"/>
      <c r="I64" s="193" t="s">
        <v>612</v>
      </c>
      <c r="J64" s="180"/>
      <c r="K64" s="194"/>
      <c r="L64" s="628" t="s">
        <v>765</v>
      </c>
      <c r="M64" s="629"/>
      <c r="N64" s="629"/>
      <c r="O64" s="629"/>
      <c r="P64" s="629"/>
      <c r="Q64" s="630"/>
    </row>
    <row r="65" spans="3:17" ht="20.399999999999999" customHeight="1">
      <c r="C65" s="171"/>
      <c r="D65" s="173"/>
      <c r="E65" s="284"/>
      <c r="F65" s="172"/>
      <c r="G65" s="173"/>
      <c r="H65" s="13"/>
      <c r="I65" s="193" t="s">
        <v>78</v>
      </c>
      <c r="J65" s="180"/>
      <c r="K65" s="194"/>
      <c r="L65" s="628" t="s">
        <v>717</v>
      </c>
      <c r="M65" s="629"/>
      <c r="N65" s="629"/>
      <c r="O65" s="629"/>
      <c r="P65" s="629"/>
      <c r="Q65" s="630"/>
    </row>
    <row r="66" spans="3:17" ht="20.399999999999999" customHeight="1">
      <c r="C66" s="171"/>
      <c r="D66" s="173"/>
      <c r="E66" s="284"/>
      <c r="F66" s="172"/>
      <c r="G66" s="173"/>
      <c r="H66" s="13"/>
      <c r="I66" s="179" t="s">
        <v>582</v>
      </c>
      <c r="J66" s="169"/>
      <c r="K66" s="170"/>
      <c r="L66" s="628" t="s">
        <v>718</v>
      </c>
      <c r="M66" s="629"/>
      <c r="N66" s="629"/>
      <c r="O66" s="629"/>
      <c r="P66" s="629"/>
      <c r="Q66" s="630"/>
    </row>
    <row r="67" spans="3:17" ht="20.399999999999999" customHeight="1">
      <c r="C67" s="171"/>
      <c r="D67" s="173"/>
      <c r="E67" s="284"/>
      <c r="F67" s="172"/>
      <c r="G67" s="173"/>
      <c r="H67" s="13"/>
      <c r="I67" s="284"/>
      <c r="J67" s="172"/>
      <c r="K67" s="173"/>
      <c r="L67" s="3" t="s">
        <v>80</v>
      </c>
      <c r="M67" s="4"/>
      <c r="N67" s="4"/>
      <c r="O67" s="4"/>
      <c r="P67" s="4"/>
      <c r="Q67" s="10"/>
    </row>
    <row r="68" spans="3:17" ht="20.399999999999999" customHeight="1">
      <c r="C68" s="171"/>
      <c r="D68" s="173"/>
      <c r="E68" s="284"/>
      <c r="F68" s="172"/>
      <c r="G68" s="173"/>
      <c r="H68" s="13"/>
      <c r="I68" s="284"/>
      <c r="J68" s="172"/>
      <c r="K68" s="173"/>
      <c r="L68" s="124">
        <v>2023</v>
      </c>
      <c r="M68" s="102" t="s">
        <v>8</v>
      </c>
      <c r="N68" s="107">
        <v>4</v>
      </c>
      <c r="O68" s="102" t="s">
        <v>9</v>
      </c>
      <c r="P68" s="107">
        <v>1</v>
      </c>
      <c r="Q68" s="10" t="s">
        <v>10</v>
      </c>
    </row>
    <row r="69" spans="3:17" ht="20.399999999999999" customHeight="1">
      <c r="C69" s="171"/>
      <c r="D69" s="173"/>
      <c r="E69" s="284"/>
      <c r="F69" s="172"/>
      <c r="G69" s="173"/>
      <c r="H69" s="13"/>
      <c r="I69" s="284"/>
      <c r="J69" s="172"/>
      <c r="K69" s="173"/>
      <c r="L69" s="100" t="s">
        <v>81</v>
      </c>
      <c r="M69" s="102"/>
      <c r="N69" s="115"/>
      <c r="O69" s="102"/>
      <c r="P69" s="115"/>
      <c r="Q69" s="10"/>
    </row>
    <row r="70" spans="3:17" ht="20.399999999999999" customHeight="1">
      <c r="C70" s="171"/>
      <c r="D70" s="173"/>
      <c r="E70" s="284"/>
      <c r="F70" s="172"/>
      <c r="G70" s="173"/>
      <c r="H70" s="13"/>
      <c r="I70" s="285"/>
      <c r="J70" s="191"/>
      <c r="K70" s="192"/>
      <c r="L70" s="124">
        <v>2024</v>
      </c>
      <c r="M70" s="102" t="s">
        <v>8</v>
      </c>
      <c r="N70" s="107">
        <v>3</v>
      </c>
      <c r="O70" s="102" t="s">
        <v>9</v>
      </c>
      <c r="P70" s="107">
        <v>31</v>
      </c>
      <c r="Q70" s="10" t="s">
        <v>10</v>
      </c>
    </row>
    <row r="71" spans="3:17" ht="20.399999999999999" customHeight="1">
      <c r="C71" s="190"/>
      <c r="D71" s="192"/>
      <c r="E71" s="285"/>
      <c r="F71" s="191"/>
      <c r="G71" s="192"/>
      <c r="H71" s="116"/>
      <c r="I71" s="567" t="s">
        <v>82</v>
      </c>
      <c r="J71" s="568"/>
      <c r="K71" s="569"/>
      <c r="L71" s="628" t="s">
        <v>718</v>
      </c>
      <c r="M71" s="629"/>
      <c r="N71" s="629"/>
      <c r="O71" s="629"/>
      <c r="P71" s="629"/>
      <c r="Q71" s="630"/>
    </row>
    <row r="72" spans="3:17" ht="20.399999999999999" customHeight="1">
      <c r="C72" s="228" t="s">
        <v>83</v>
      </c>
      <c r="D72" s="170"/>
      <c r="E72" s="179" t="s">
        <v>84</v>
      </c>
      <c r="F72" s="169"/>
      <c r="G72" s="170"/>
      <c r="H72" s="567" t="s">
        <v>85</v>
      </c>
      <c r="I72" s="568"/>
      <c r="J72" s="568"/>
      <c r="K72" s="569"/>
      <c r="L72" s="707">
        <v>5055.3599999999997</v>
      </c>
      <c r="M72" s="642"/>
      <c r="N72" s="642"/>
      <c r="O72" s="708" t="s">
        <v>75</v>
      </c>
      <c r="P72" s="568"/>
      <c r="Q72" s="632"/>
    </row>
    <row r="73" spans="3:17" ht="20.399999999999999" customHeight="1">
      <c r="C73" s="171"/>
      <c r="D73" s="173"/>
      <c r="E73" s="285"/>
      <c r="F73" s="191"/>
      <c r="G73" s="192"/>
      <c r="H73" s="567" t="s">
        <v>86</v>
      </c>
      <c r="I73" s="568"/>
      <c r="J73" s="568"/>
      <c r="K73" s="569"/>
      <c r="L73" s="707">
        <v>5055.3599999999997</v>
      </c>
      <c r="M73" s="642"/>
      <c r="N73" s="642"/>
      <c r="O73" s="708" t="s">
        <v>75</v>
      </c>
      <c r="P73" s="568"/>
      <c r="Q73" s="632"/>
    </row>
    <row r="74" spans="3:17" ht="20.399999999999999" customHeight="1">
      <c r="C74" s="171"/>
      <c r="D74" s="173"/>
      <c r="E74" s="179" t="s">
        <v>87</v>
      </c>
      <c r="F74" s="169"/>
      <c r="G74" s="170"/>
      <c r="H74" s="628" t="s">
        <v>88</v>
      </c>
      <c r="I74" s="629"/>
      <c r="J74" s="629"/>
      <c r="K74" s="629"/>
      <c r="L74" s="629"/>
      <c r="M74" s="629"/>
      <c r="N74" s="629"/>
      <c r="O74" s="629"/>
      <c r="P74" s="629"/>
      <c r="Q74" s="630"/>
    </row>
    <row r="75" spans="3:17" ht="20.399999999999999" customHeight="1">
      <c r="C75" s="171"/>
      <c r="D75" s="173"/>
      <c r="E75" s="284"/>
      <c r="F75" s="172"/>
      <c r="G75" s="173"/>
      <c r="H75" s="631" t="s">
        <v>89</v>
      </c>
      <c r="I75" s="568"/>
      <c r="J75" s="568"/>
      <c r="K75" s="568"/>
      <c r="L75" s="568"/>
      <c r="M75" s="568"/>
      <c r="N75" s="568"/>
      <c r="O75" s="568"/>
      <c r="P75" s="568"/>
      <c r="Q75" s="632"/>
    </row>
    <row r="76" spans="3:17" ht="20.399999999999999" customHeight="1">
      <c r="C76" s="171"/>
      <c r="D76" s="173"/>
      <c r="E76" s="285"/>
      <c r="F76" s="191"/>
      <c r="G76" s="192"/>
      <c r="H76" s="116"/>
      <c r="I76" s="628"/>
      <c r="J76" s="629"/>
      <c r="K76" s="629"/>
      <c r="L76" s="629"/>
      <c r="M76" s="629"/>
      <c r="N76" s="629"/>
      <c r="O76" s="629"/>
      <c r="P76" s="629"/>
      <c r="Q76" s="630"/>
    </row>
    <row r="77" spans="3:17" ht="20.399999999999999" customHeight="1">
      <c r="C77" s="171"/>
      <c r="D77" s="173"/>
      <c r="E77" s="179" t="s">
        <v>90</v>
      </c>
      <c r="F77" s="169"/>
      <c r="G77" s="170"/>
      <c r="H77" s="674" t="s">
        <v>788</v>
      </c>
      <c r="I77" s="675"/>
      <c r="J77" s="675"/>
      <c r="K77" s="675"/>
      <c r="L77" s="675"/>
      <c r="M77" s="675"/>
      <c r="N77" s="675"/>
      <c r="O77" s="675"/>
      <c r="P77" s="675"/>
      <c r="Q77" s="676"/>
    </row>
    <row r="78" spans="3:17" ht="20.399999999999999" customHeight="1">
      <c r="C78" s="171"/>
      <c r="D78" s="173"/>
      <c r="E78" s="284"/>
      <c r="F78" s="172"/>
      <c r="G78" s="173"/>
      <c r="H78" s="179" t="s">
        <v>91</v>
      </c>
      <c r="I78" s="180"/>
      <c r="J78" s="180"/>
      <c r="K78" s="180"/>
      <c r="L78" s="180"/>
      <c r="M78" s="180"/>
      <c r="N78" s="180"/>
      <c r="O78" s="180"/>
      <c r="P78" s="180"/>
      <c r="Q78" s="181"/>
    </row>
    <row r="79" spans="3:17" ht="20.399999999999999" customHeight="1">
      <c r="C79" s="171"/>
      <c r="D79" s="173"/>
      <c r="E79" s="285"/>
      <c r="F79" s="191"/>
      <c r="G79" s="192"/>
      <c r="H79" s="116"/>
      <c r="I79" s="628"/>
      <c r="J79" s="629"/>
      <c r="K79" s="629"/>
      <c r="L79" s="629"/>
      <c r="M79" s="629"/>
      <c r="N79" s="629"/>
      <c r="O79" s="629"/>
      <c r="P79" s="629"/>
      <c r="Q79" s="630"/>
    </row>
    <row r="80" spans="3:17" ht="20.399999999999999" customHeight="1">
      <c r="C80" s="171"/>
      <c r="D80" s="173"/>
      <c r="E80" s="179" t="s">
        <v>76</v>
      </c>
      <c r="F80" s="169"/>
      <c r="G80" s="170"/>
      <c r="H80" s="628" t="s">
        <v>720</v>
      </c>
      <c r="I80" s="629"/>
      <c r="J80" s="629"/>
      <c r="K80" s="629"/>
      <c r="L80" s="629"/>
      <c r="M80" s="629"/>
      <c r="N80" s="629"/>
      <c r="O80" s="629"/>
      <c r="P80" s="629"/>
      <c r="Q80" s="630"/>
    </row>
    <row r="81" spans="3:17" ht="20.399999999999999" customHeight="1">
      <c r="C81" s="171"/>
      <c r="D81" s="173"/>
      <c r="E81" s="284"/>
      <c r="F81" s="172"/>
      <c r="G81" s="173"/>
      <c r="H81" s="631" t="s">
        <v>92</v>
      </c>
      <c r="I81" s="568"/>
      <c r="J81" s="568"/>
      <c r="K81" s="568"/>
      <c r="L81" s="568"/>
      <c r="M81" s="568"/>
      <c r="N81" s="568"/>
      <c r="O81" s="568"/>
      <c r="P81" s="568"/>
      <c r="Q81" s="632"/>
    </row>
    <row r="82" spans="3:17" ht="20.399999999999999" customHeight="1">
      <c r="C82" s="171"/>
      <c r="D82" s="173"/>
      <c r="E82" s="284"/>
      <c r="F82" s="172"/>
      <c r="G82" s="173"/>
      <c r="H82" s="117"/>
      <c r="I82" s="567" t="s">
        <v>612</v>
      </c>
      <c r="J82" s="568"/>
      <c r="K82" s="569"/>
      <c r="L82" s="628" t="s">
        <v>766</v>
      </c>
      <c r="M82" s="629"/>
      <c r="N82" s="629"/>
      <c r="O82" s="629"/>
      <c r="P82" s="629"/>
      <c r="Q82" s="630"/>
    </row>
    <row r="83" spans="3:17" ht="20.399999999999999" customHeight="1">
      <c r="C83" s="171"/>
      <c r="D83" s="173"/>
      <c r="E83" s="284"/>
      <c r="F83" s="172"/>
      <c r="G83" s="173"/>
      <c r="H83" s="117"/>
      <c r="I83" s="567" t="s">
        <v>78</v>
      </c>
      <c r="J83" s="568"/>
      <c r="K83" s="569"/>
      <c r="L83" s="628" t="s">
        <v>717</v>
      </c>
      <c r="M83" s="629"/>
      <c r="N83" s="629"/>
      <c r="O83" s="629"/>
      <c r="P83" s="629"/>
      <c r="Q83" s="630"/>
    </row>
    <row r="84" spans="3:17" ht="20.399999999999999" customHeight="1">
      <c r="C84" s="171"/>
      <c r="D84" s="173"/>
      <c r="E84" s="284"/>
      <c r="F84" s="172"/>
      <c r="G84" s="173"/>
      <c r="H84" s="13"/>
      <c r="I84" s="179" t="s">
        <v>582</v>
      </c>
      <c r="J84" s="169"/>
      <c r="K84" s="170"/>
      <c r="L84" s="628" t="s">
        <v>718</v>
      </c>
      <c r="M84" s="629"/>
      <c r="N84" s="629"/>
      <c r="O84" s="629"/>
      <c r="P84" s="629"/>
      <c r="Q84" s="630"/>
    </row>
    <row r="85" spans="3:17" ht="20.399999999999999" customHeight="1">
      <c r="C85" s="171"/>
      <c r="D85" s="173"/>
      <c r="E85" s="284"/>
      <c r="F85" s="172"/>
      <c r="G85" s="173"/>
      <c r="H85" s="13"/>
      <c r="I85" s="284"/>
      <c r="J85" s="172"/>
      <c r="K85" s="173"/>
      <c r="L85" s="3" t="s">
        <v>80</v>
      </c>
      <c r="M85" s="4"/>
      <c r="N85" s="4"/>
      <c r="O85" s="4"/>
      <c r="P85" s="4"/>
      <c r="Q85" s="10"/>
    </row>
    <row r="86" spans="3:17" ht="20.399999999999999" customHeight="1">
      <c r="C86" s="171"/>
      <c r="D86" s="173"/>
      <c r="E86" s="284"/>
      <c r="F86" s="172"/>
      <c r="G86" s="173"/>
      <c r="H86" s="13"/>
      <c r="I86" s="284"/>
      <c r="J86" s="172"/>
      <c r="K86" s="173"/>
      <c r="L86" s="124">
        <v>2023</v>
      </c>
      <c r="M86" s="4" t="s">
        <v>8</v>
      </c>
      <c r="N86" s="107">
        <v>4</v>
      </c>
      <c r="O86" s="4" t="s">
        <v>9</v>
      </c>
      <c r="P86" s="107">
        <v>1</v>
      </c>
      <c r="Q86" s="10" t="s">
        <v>10</v>
      </c>
    </row>
    <row r="87" spans="3:17" ht="20.399999999999999" customHeight="1">
      <c r="C87" s="171"/>
      <c r="D87" s="173"/>
      <c r="E87" s="284"/>
      <c r="F87" s="172"/>
      <c r="G87" s="173"/>
      <c r="H87" s="13"/>
      <c r="I87" s="284"/>
      <c r="J87" s="172"/>
      <c r="K87" s="173"/>
      <c r="L87" s="3" t="s">
        <v>81</v>
      </c>
      <c r="M87" s="4"/>
      <c r="N87" s="4"/>
      <c r="O87" s="4"/>
      <c r="P87" s="4"/>
      <c r="Q87" s="10"/>
    </row>
    <row r="88" spans="3:17" ht="20.399999999999999" customHeight="1">
      <c r="C88" s="171"/>
      <c r="D88" s="173"/>
      <c r="E88" s="284"/>
      <c r="F88" s="172"/>
      <c r="G88" s="173"/>
      <c r="H88" s="13"/>
      <c r="I88" s="285"/>
      <c r="J88" s="191"/>
      <c r="K88" s="192"/>
      <c r="L88" s="124">
        <v>2024</v>
      </c>
      <c r="M88" s="4" t="s">
        <v>8</v>
      </c>
      <c r="N88" s="107">
        <v>3</v>
      </c>
      <c r="O88" s="4" t="s">
        <v>9</v>
      </c>
      <c r="P88" s="107">
        <v>31</v>
      </c>
      <c r="Q88" s="10" t="s">
        <v>10</v>
      </c>
    </row>
    <row r="89" spans="3:17" ht="20.399999999999999" customHeight="1">
      <c r="C89" s="190"/>
      <c r="D89" s="192"/>
      <c r="E89" s="285"/>
      <c r="F89" s="191"/>
      <c r="G89" s="192"/>
      <c r="H89" s="14"/>
      <c r="I89" s="193" t="s">
        <v>82</v>
      </c>
      <c r="J89" s="180"/>
      <c r="K89" s="194"/>
      <c r="L89" s="628" t="s">
        <v>718</v>
      </c>
      <c r="M89" s="629"/>
      <c r="N89" s="629"/>
      <c r="O89" s="629"/>
      <c r="P89" s="629"/>
      <c r="Q89" s="630"/>
    </row>
    <row r="90" spans="3:17" ht="20.399999999999999" customHeight="1">
      <c r="C90" s="228" t="s">
        <v>93</v>
      </c>
      <c r="D90" s="170"/>
      <c r="E90" s="145" t="s">
        <v>613</v>
      </c>
      <c r="F90" s="169"/>
      <c r="G90" s="170"/>
      <c r="H90" s="205" t="s">
        <v>94</v>
      </c>
      <c r="I90" s="200"/>
      <c r="J90" s="200"/>
      <c r="K90" s="200"/>
      <c r="L90" s="200"/>
      <c r="M90" s="200"/>
      <c r="N90" s="200"/>
      <c r="O90" s="200"/>
      <c r="P90" s="200"/>
      <c r="Q90" s="197"/>
    </row>
    <row r="91" spans="3:17" ht="20.399999999999999" customHeight="1">
      <c r="C91" s="171"/>
      <c r="D91" s="173"/>
      <c r="E91" s="284"/>
      <c r="F91" s="172"/>
      <c r="G91" s="173"/>
      <c r="H91" s="179" t="s">
        <v>95</v>
      </c>
      <c r="I91" s="180"/>
      <c r="J91" s="180"/>
      <c r="K91" s="180"/>
      <c r="L91" s="180"/>
      <c r="M91" s="180"/>
      <c r="N91" s="180"/>
      <c r="O91" s="180"/>
      <c r="P91" s="180"/>
      <c r="Q91" s="181"/>
    </row>
    <row r="92" spans="3:17" ht="20.399999999999999" customHeight="1">
      <c r="C92" s="171"/>
      <c r="D92" s="173"/>
      <c r="E92" s="284"/>
      <c r="F92" s="172"/>
      <c r="G92" s="173"/>
      <c r="H92" s="13"/>
      <c r="I92" s="390" t="s">
        <v>96</v>
      </c>
      <c r="J92" s="423"/>
      <c r="K92" s="391"/>
      <c r="L92" s="238"/>
      <c r="M92" s="236"/>
      <c r="N92" s="236"/>
      <c r="O92" s="221" t="s">
        <v>98</v>
      </c>
      <c r="P92" s="180"/>
      <c r="Q92" s="181"/>
    </row>
    <row r="93" spans="3:17" ht="20.399999999999999" customHeight="1">
      <c r="C93" s="171"/>
      <c r="D93" s="173"/>
      <c r="E93" s="285"/>
      <c r="F93" s="191"/>
      <c r="G93" s="192"/>
      <c r="H93" s="14"/>
      <c r="I93" s="390" t="s">
        <v>97</v>
      </c>
      <c r="J93" s="423"/>
      <c r="K93" s="391"/>
      <c r="L93" s="238"/>
      <c r="M93" s="236"/>
      <c r="N93" s="236"/>
      <c r="O93" s="221" t="s">
        <v>98</v>
      </c>
      <c r="P93" s="180"/>
      <c r="Q93" s="181"/>
    </row>
    <row r="94" spans="3:17" ht="20.399999999999999" customHeight="1">
      <c r="C94" s="171"/>
      <c r="D94" s="173"/>
      <c r="E94" s="499"/>
      <c r="F94" s="422"/>
      <c r="G94" s="390" t="s">
        <v>99</v>
      </c>
      <c r="H94" s="391"/>
      <c r="I94" s="390" t="s">
        <v>100</v>
      </c>
      <c r="J94" s="391"/>
      <c r="K94" s="390" t="s">
        <v>101</v>
      </c>
      <c r="L94" s="391"/>
      <c r="M94" s="390" t="s">
        <v>102</v>
      </c>
      <c r="N94" s="391"/>
      <c r="O94" s="390" t="s">
        <v>103</v>
      </c>
      <c r="P94" s="497"/>
      <c r="Q94" s="498"/>
    </row>
    <row r="95" spans="3:17" ht="20.399999999999999" customHeight="1">
      <c r="C95" s="171"/>
      <c r="D95" s="173"/>
      <c r="E95" s="193" t="s">
        <v>104</v>
      </c>
      <c r="F95" s="194"/>
      <c r="G95" s="205" t="s">
        <v>24</v>
      </c>
      <c r="H95" s="363"/>
      <c r="I95" s="586" t="s">
        <v>493</v>
      </c>
      <c r="J95" s="706"/>
      <c r="K95" s="118">
        <v>16.09</v>
      </c>
      <c r="L95" s="119" t="s">
        <v>75</v>
      </c>
      <c r="M95" s="641">
        <v>8</v>
      </c>
      <c r="N95" s="705"/>
      <c r="O95" s="205" t="s">
        <v>722</v>
      </c>
      <c r="P95" s="200"/>
      <c r="Q95" s="197"/>
    </row>
    <row r="96" spans="3:17" ht="20.399999999999999" customHeight="1">
      <c r="C96" s="171"/>
      <c r="D96" s="173"/>
      <c r="E96" s="193" t="s">
        <v>105</v>
      </c>
      <c r="F96" s="194"/>
      <c r="G96" s="205" t="s">
        <v>24</v>
      </c>
      <c r="H96" s="363"/>
      <c r="I96" s="586" t="s">
        <v>493</v>
      </c>
      <c r="J96" s="706"/>
      <c r="K96" s="120">
        <v>16.100000000000001</v>
      </c>
      <c r="L96" s="119" t="s">
        <v>75</v>
      </c>
      <c r="M96" s="641">
        <v>8</v>
      </c>
      <c r="N96" s="705"/>
      <c r="O96" s="205" t="s">
        <v>722</v>
      </c>
      <c r="P96" s="200"/>
      <c r="Q96" s="197"/>
    </row>
    <row r="97" spans="3:18" ht="20.399999999999999" customHeight="1">
      <c r="C97" s="171"/>
      <c r="D97" s="173"/>
      <c r="E97" s="193" t="s">
        <v>106</v>
      </c>
      <c r="F97" s="194"/>
      <c r="G97" s="205" t="s">
        <v>24</v>
      </c>
      <c r="H97" s="363"/>
      <c r="I97" s="586" t="s">
        <v>493</v>
      </c>
      <c r="J97" s="706"/>
      <c r="K97" s="120">
        <v>14.52</v>
      </c>
      <c r="L97" s="119" t="s">
        <v>75</v>
      </c>
      <c r="M97" s="641">
        <v>44</v>
      </c>
      <c r="N97" s="705"/>
      <c r="O97" s="205" t="s">
        <v>722</v>
      </c>
      <c r="P97" s="200"/>
      <c r="Q97" s="197"/>
    </row>
    <row r="98" spans="3:18" ht="20.399999999999999" customHeight="1">
      <c r="C98" s="171"/>
      <c r="D98" s="173"/>
      <c r="E98" s="193" t="s">
        <v>107</v>
      </c>
      <c r="F98" s="194"/>
      <c r="G98" s="205" t="s">
        <v>24</v>
      </c>
      <c r="H98" s="363"/>
      <c r="I98" s="586" t="s">
        <v>493</v>
      </c>
      <c r="J98" s="706"/>
      <c r="K98" s="118">
        <v>15.12</v>
      </c>
      <c r="L98" s="119" t="s">
        <v>75</v>
      </c>
      <c r="M98" s="641">
        <v>8</v>
      </c>
      <c r="N98" s="705"/>
      <c r="O98" s="205" t="s">
        <v>722</v>
      </c>
      <c r="P98" s="200"/>
      <c r="Q98" s="197"/>
    </row>
    <row r="99" spans="3:18" ht="20.399999999999999" customHeight="1">
      <c r="C99" s="171"/>
      <c r="D99" s="173"/>
      <c r="E99" s="193" t="s">
        <v>108</v>
      </c>
      <c r="F99" s="194"/>
      <c r="G99" s="205" t="s">
        <v>24</v>
      </c>
      <c r="H99" s="363"/>
      <c r="I99" s="586" t="s">
        <v>493</v>
      </c>
      <c r="J99" s="706"/>
      <c r="K99" s="118">
        <v>14.81</v>
      </c>
      <c r="L99" s="119" t="s">
        <v>75</v>
      </c>
      <c r="M99" s="641">
        <v>8</v>
      </c>
      <c r="N99" s="705"/>
      <c r="O99" s="205" t="s">
        <v>722</v>
      </c>
      <c r="P99" s="200"/>
      <c r="Q99" s="197"/>
    </row>
    <row r="100" spans="3:18" ht="20.399999999999999" customHeight="1">
      <c r="C100" s="171"/>
      <c r="D100" s="173"/>
      <c r="E100" s="193" t="s">
        <v>109</v>
      </c>
      <c r="F100" s="194"/>
      <c r="G100" s="205" t="s">
        <v>24</v>
      </c>
      <c r="H100" s="363"/>
      <c r="I100" s="586" t="s">
        <v>493</v>
      </c>
      <c r="J100" s="706"/>
      <c r="K100" s="118">
        <v>14.23</v>
      </c>
      <c r="L100" s="119" t="s">
        <v>75</v>
      </c>
      <c r="M100" s="641">
        <v>8</v>
      </c>
      <c r="N100" s="705"/>
      <c r="O100" s="205" t="s">
        <v>722</v>
      </c>
      <c r="P100" s="200"/>
      <c r="Q100" s="197"/>
    </row>
    <row r="101" spans="3:18" ht="20.399999999999999" customHeight="1">
      <c r="C101" s="171"/>
      <c r="D101" s="173"/>
      <c r="E101" s="193" t="s">
        <v>110</v>
      </c>
      <c r="F101" s="194"/>
      <c r="G101" s="205" t="s">
        <v>24</v>
      </c>
      <c r="H101" s="363"/>
      <c r="I101" s="586" t="s">
        <v>493</v>
      </c>
      <c r="J101" s="706"/>
      <c r="K101" s="118">
        <v>14.06</v>
      </c>
      <c r="L101" s="119" t="s">
        <v>75</v>
      </c>
      <c r="M101" s="641">
        <v>4</v>
      </c>
      <c r="N101" s="705"/>
      <c r="O101" s="205" t="s">
        <v>722</v>
      </c>
      <c r="P101" s="200"/>
      <c r="Q101" s="197"/>
    </row>
    <row r="102" spans="3:18" ht="20.399999999999999" customHeight="1">
      <c r="C102" s="171"/>
      <c r="D102" s="173"/>
      <c r="E102" s="193" t="s">
        <v>111</v>
      </c>
      <c r="F102" s="194"/>
      <c r="G102" s="205" t="s">
        <v>24</v>
      </c>
      <c r="H102" s="363"/>
      <c r="I102" s="586" t="s">
        <v>493</v>
      </c>
      <c r="J102" s="706"/>
      <c r="K102" s="118">
        <v>15.15</v>
      </c>
      <c r="L102" s="119" t="s">
        <v>75</v>
      </c>
      <c r="M102" s="641">
        <v>4</v>
      </c>
      <c r="N102" s="705"/>
      <c r="O102" s="205" t="s">
        <v>722</v>
      </c>
      <c r="P102" s="200"/>
      <c r="Q102" s="197"/>
    </row>
    <row r="103" spans="3:18" ht="20.399999999999999" customHeight="1">
      <c r="C103" s="171"/>
      <c r="D103" s="173"/>
      <c r="E103" s="193" t="s">
        <v>112</v>
      </c>
      <c r="F103" s="194"/>
      <c r="G103" s="205"/>
      <c r="H103" s="363"/>
      <c r="I103" s="205"/>
      <c r="J103" s="363"/>
      <c r="K103" s="118"/>
      <c r="L103" s="119" t="s">
        <v>75</v>
      </c>
      <c r="M103" s="641"/>
      <c r="N103" s="705"/>
      <c r="O103" s="205"/>
      <c r="P103" s="200"/>
      <c r="Q103" s="197"/>
    </row>
    <row r="104" spans="3:18" ht="20.399999999999999" customHeight="1">
      <c r="C104" s="171"/>
      <c r="D104" s="173"/>
      <c r="E104" s="193" t="s">
        <v>113</v>
      </c>
      <c r="F104" s="194"/>
      <c r="G104" s="205"/>
      <c r="H104" s="363"/>
      <c r="I104" s="205"/>
      <c r="J104" s="363"/>
      <c r="K104" s="120"/>
      <c r="L104" s="119" t="s">
        <v>75</v>
      </c>
      <c r="M104" s="641"/>
      <c r="N104" s="705"/>
      <c r="O104" s="205"/>
      <c r="P104" s="200"/>
      <c r="Q104" s="197"/>
    </row>
    <row r="105" spans="3:18" ht="20.399999999999999" customHeight="1">
      <c r="C105" s="228" t="s">
        <v>115</v>
      </c>
      <c r="D105" s="170"/>
      <c r="E105" s="145" t="s">
        <v>116</v>
      </c>
      <c r="F105" s="169"/>
      <c r="G105" s="170"/>
      <c r="H105" s="641">
        <v>14</v>
      </c>
      <c r="I105" s="698" t="s">
        <v>117</v>
      </c>
      <c r="J105" s="701" t="s">
        <v>118</v>
      </c>
      <c r="K105" s="702"/>
      <c r="L105" s="702"/>
      <c r="M105" s="702"/>
      <c r="N105" s="702"/>
      <c r="O105" s="641">
        <v>2</v>
      </c>
      <c r="P105" s="642"/>
      <c r="Q105" s="10" t="s">
        <v>117</v>
      </c>
      <c r="R105" s="86"/>
    </row>
    <row r="106" spans="3:18" ht="20.399999999999999" customHeight="1">
      <c r="C106" s="171"/>
      <c r="D106" s="173"/>
      <c r="E106" s="285"/>
      <c r="F106" s="191"/>
      <c r="G106" s="192"/>
      <c r="H106" s="641"/>
      <c r="I106" s="700"/>
      <c r="J106" s="701" t="s">
        <v>119</v>
      </c>
      <c r="K106" s="702"/>
      <c r="L106" s="702"/>
      <c r="M106" s="702"/>
      <c r="N106" s="702"/>
      <c r="O106" s="641">
        <v>12</v>
      </c>
      <c r="P106" s="642"/>
      <c r="Q106" s="10" t="s">
        <v>117</v>
      </c>
    </row>
    <row r="107" spans="3:18" ht="20.399999999999999" customHeight="1">
      <c r="C107" s="171"/>
      <c r="D107" s="173"/>
      <c r="E107" s="145" t="s">
        <v>120</v>
      </c>
      <c r="F107" s="169"/>
      <c r="G107" s="170"/>
      <c r="H107" s="695">
        <v>2</v>
      </c>
      <c r="I107" s="698" t="s">
        <v>117</v>
      </c>
      <c r="J107" s="567" t="s">
        <v>121</v>
      </c>
      <c r="K107" s="568"/>
      <c r="L107" s="568"/>
      <c r="M107" s="568"/>
      <c r="N107" s="568"/>
      <c r="O107" s="641">
        <v>2</v>
      </c>
      <c r="P107" s="642"/>
      <c r="Q107" s="10" t="s">
        <v>117</v>
      </c>
    </row>
    <row r="108" spans="3:18" ht="20.399999999999999" customHeight="1">
      <c r="C108" s="171"/>
      <c r="D108" s="173"/>
      <c r="E108" s="285"/>
      <c r="F108" s="191"/>
      <c r="G108" s="192"/>
      <c r="H108" s="697"/>
      <c r="I108" s="700"/>
      <c r="J108" s="567" t="s">
        <v>122</v>
      </c>
      <c r="K108" s="568"/>
      <c r="L108" s="568"/>
      <c r="M108" s="568"/>
      <c r="N108" s="568"/>
      <c r="O108" s="641">
        <v>0</v>
      </c>
      <c r="P108" s="642"/>
      <c r="Q108" s="10" t="s">
        <v>117</v>
      </c>
    </row>
    <row r="109" spans="3:18" ht="20.399999999999999" customHeight="1">
      <c r="C109" s="171"/>
      <c r="D109" s="173"/>
      <c r="E109" s="145" t="s">
        <v>123</v>
      </c>
      <c r="F109" s="169"/>
      <c r="G109" s="170"/>
      <c r="H109" s="695">
        <v>2</v>
      </c>
      <c r="I109" s="698" t="s">
        <v>117</v>
      </c>
      <c r="J109" s="567" t="s">
        <v>124</v>
      </c>
      <c r="K109" s="568"/>
      <c r="L109" s="568"/>
      <c r="M109" s="568"/>
      <c r="N109" s="568"/>
      <c r="O109" s="641">
        <v>0</v>
      </c>
      <c r="P109" s="642"/>
      <c r="Q109" s="10" t="s">
        <v>117</v>
      </c>
    </row>
    <row r="110" spans="3:18" ht="20.399999999999999" customHeight="1">
      <c r="C110" s="171"/>
      <c r="D110" s="173"/>
      <c r="E110" s="284"/>
      <c r="F110" s="172"/>
      <c r="G110" s="173"/>
      <c r="H110" s="696"/>
      <c r="I110" s="699"/>
      <c r="J110" s="567" t="s">
        <v>125</v>
      </c>
      <c r="K110" s="568"/>
      <c r="L110" s="568"/>
      <c r="M110" s="568"/>
      <c r="N110" s="568"/>
      <c r="O110" s="641">
        <v>1</v>
      </c>
      <c r="P110" s="642"/>
      <c r="Q110" s="10" t="s">
        <v>117</v>
      </c>
    </row>
    <row r="111" spans="3:18" ht="20.399999999999999" customHeight="1">
      <c r="C111" s="171"/>
      <c r="D111" s="173"/>
      <c r="E111" s="284"/>
      <c r="F111" s="172"/>
      <c r="G111" s="173"/>
      <c r="H111" s="696"/>
      <c r="I111" s="699"/>
      <c r="J111" s="567" t="s">
        <v>126</v>
      </c>
      <c r="K111" s="568"/>
      <c r="L111" s="568"/>
      <c r="M111" s="568"/>
      <c r="N111" s="568"/>
      <c r="O111" s="641">
        <v>1</v>
      </c>
      <c r="P111" s="642"/>
      <c r="Q111" s="10" t="s">
        <v>117</v>
      </c>
    </row>
    <row r="112" spans="3:18" ht="20.399999999999999" customHeight="1">
      <c r="C112" s="171"/>
      <c r="D112" s="173"/>
      <c r="E112" s="285"/>
      <c r="F112" s="191"/>
      <c r="G112" s="192"/>
      <c r="H112" s="697"/>
      <c r="I112" s="700"/>
      <c r="J112" s="100" t="s">
        <v>127</v>
      </c>
      <c r="K112" s="123"/>
      <c r="L112" s="703"/>
      <c r="M112" s="703"/>
      <c r="N112" s="704"/>
      <c r="O112" s="641">
        <v>0</v>
      </c>
      <c r="P112" s="642"/>
      <c r="Q112" s="10" t="s">
        <v>117</v>
      </c>
    </row>
    <row r="113" spans="3:17" ht="20.399999999999999" customHeight="1">
      <c r="C113" s="171"/>
      <c r="D113" s="173"/>
      <c r="E113" s="193" t="s">
        <v>128</v>
      </c>
      <c r="F113" s="180"/>
      <c r="G113" s="194"/>
      <c r="H113" s="205" t="s">
        <v>79</v>
      </c>
      <c r="I113" s="200"/>
      <c r="J113" s="200"/>
      <c r="K113" s="200"/>
      <c r="L113" s="200"/>
      <c r="M113" s="200"/>
      <c r="N113" s="200"/>
      <c r="O113" s="200"/>
      <c r="P113" s="200"/>
      <c r="Q113" s="197"/>
    </row>
    <row r="114" spans="3:17" ht="20.399999999999999" customHeight="1">
      <c r="C114" s="171"/>
      <c r="D114" s="173"/>
      <c r="E114" s="145" t="s">
        <v>129</v>
      </c>
      <c r="F114" s="169"/>
      <c r="G114" s="170"/>
      <c r="H114" s="160" t="s">
        <v>162</v>
      </c>
      <c r="I114" s="161"/>
      <c r="J114" s="161"/>
      <c r="K114" s="161"/>
      <c r="L114" s="161"/>
      <c r="M114" s="161"/>
      <c r="N114" s="161"/>
      <c r="O114" s="161"/>
      <c r="P114" s="161"/>
      <c r="Q114" s="162"/>
    </row>
    <row r="115" spans="3:17" ht="20.399999999999999" customHeight="1">
      <c r="C115" s="171"/>
      <c r="D115" s="173"/>
      <c r="E115" s="285"/>
      <c r="F115" s="191"/>
      <c r="G115" s="192"/>
      <c r="H115" s="166"/>
      <c r="I115" s="167"/>
      <c r="J115" s="167"/>
      <c r="K115" s="167"/>
      <c r="L115" s="167"/>
      <c r="M115" s="167"/>
      <c r="N115" s="167"/>
      <c r="O115" s="167"/>
      <c r="P115" s="167"/>
      <c r="Q115" s="168"/>
    </row>
    <row r="116" spans="3:17" ht="20.399999999999999" customHeight="1">
      <c r="C116" s="190"/>
      <c r="D116" s="192"/>
      <c r="E116" s="193" t="s">
        <v>130</v>
      </c>
      <c r="F116" s="180"/>
      <c r="G116" s="194"/>
      <c r="H116" s="674" t="s">
        <v>723</v>
      </c>
      <c r="I116" s="675"/>
      <c r="J116" s="675"/>
      <c r="K116" s="675"/>
      <c r="L116" s="675"/>
      <c r="M116" s="675"/>
      <c r="N116" s="675"/>
      <c r="O116" s="675"/>
      <c r="P116" s="675"/>
      <c r="Q116" s="676"/>
    </row>
    <row r="117" spans="3:17" ht="20.399999999999999" customHeight="1">
      <c r="C117" s="228" t="s">
        <v>131</v>
      </c>
      <c r="D117" s="170"/>
      <c r="E117" s="193" t="s">
        <v>132</v>
      </c>
      <c r="F117" s="180"/>
      <c r="G117" s="194"/>
      <c r="H117" s="205" t="s">
        <v>79</v>
      </c>
      <c r="I117" s="200"/>
      <c r="J117" s="200"/>
      <c r="K117" s="200"/>
      <c r="L117" s="200"/>
      <c r="M117" s="200"/>
      <c r="N117" s="200"/>
      <c r="O117" s="200"/>
      <c r="P117" s="200"/>
      <c r="Q117" s="197"/>
    </row>
    <row r="118" spans="3:17" ht="20.399999999999999" customHeight="1">
      <c r="C118" s="171"/>
      <c r="D118" s="173"/>
      <c r="E118" s="193" t="s">
        <v>133</v>
      </c>
      <c r="F118" s="180"/>
      <c r="G118" s="194"/>
      <c r="H118" s="205" t="s">
        <v>79</v>
      </c>
      <c r="I118" s="200"/>
      <c r="J118" s="200"/>
      <c r="K118" s="200"/>
      <c r="L118" s="200"/>
      <c r="M118" s="200"/>
      <c r="N118" s="200"/>
      <c r="O118" s="200"/>
      <c r="P118" s="200"/>
      <c r="Q118" s="197"/>
    </row>
    <row r="119" spans="3:17" ht="20.399999999999999" customHeight="1">
      <c r="C119" s="171"/>
      <c r="D119" s="173"/>
      <c r="E119" s="193" t="s">
        <v>134</v>
      </c>
      <c r="F119" s="180"/>
      <c r="G119" s="194"/>
      <c r="H119" s="205" t="s">
        <v>79</v>
      </c>
      <c r="I119" s="200"/>
      <c r="J119" s="200"/>
      <c r="K119" s="200"/>
      <c r="L119" s="200"/>
      <c r="M119" s="200"/>
      <c r="N119" s="200"/>
      <c r="O119" s="200"/>
      <c r="P119" s="200"/>
      <c r="Q119" s="197"/>
    </row>
    <row r="120" spans="3:17" ht="20.399999999999999" customHeight="1">
      <c r="C120" s="171"/>
      <c r="D120" s="173"/>
      <c r="E120" s="193" t="s">
        <v>135</v>
      </c>
      <c r="F120" s="180"/>
      <c r="G120" s="194"/>
      <c r="H120" s="205" t="s">
        <v>79</v>
      </c>
      <c r="I120" s="200"/>
      <c r="J120" s="200"/>
      <c r="K120" s="200"/>
      <c r="L120" s="200"/>
      <c r="M120" s="200"/>
      <c r="N120" s="200"/>
      <c r="O120" s="200"/>
      <c r="P120" s="200"/>
      <c r="Q120" s="197"/>
    </row>
    <row r="121" spans="3:17" ht="20.399999999999999" customHeight="1">
      <c r="C121" s="171"/>
      <c r="D121" s="173"/>
      <c r="E121" s="193" t="s">
        <v>136</v>
      </c>
      <c r="F121" s="180"/>
      <c r="G121" s="194"/>
      <c r="H121" s="205" t="s">
        <v>79</v>
      </c>
      <c r="I121" s="200"/>
      <c r="J121" s="200"/>
      <c r="K121" s="200"/>
      <c r="L121" s="200"/>
      <c r="M121" s="200"/>
      <c r="N121" s="200"/>
      <c r="O121" s="200"/>
      <c r="P121" s="200"/>
      <c r="Q121" s="197"/>
    </row>
    <row r="122" spans="3:17" ht="20.399999999999999" customHeight="1">
      <c r="C122" s="190"/>
      <c r="D122" s="192"/>
      <c r="E122" s="193" t="s">
        <v>137</v>
      </c>
      <c r="F122" s="180"/>
      <c r="G122" s="194"/>
      <c r="H122" s="205" t="s">
        <v>79</v>
      </c>
      <c r="I122" s="200"/>
      <c r="J122" s="200"/>
      <c r="K122" s="200"/>
      <c r="L122" s="200"/>
      <c r="M122" s="200"/>
      <c r="N122" s="200"/>
      <c r="O122" s="200"/>
      <c r="P122" s="200"/>
      <c r="Q122" s="197"/>
    </row>
    <row r="123" spans="3:17" ht="20.399999999999999" customHeight="1">
      <c r="C123" s="135" t="s">
        <v>167</v>
      </c>
      <c r="D123" s="146"/>
      <c r="E123" s="193" t="s">
        <v>138</v>
      </c>
      <c r="F123" s="180"/>
      <c r="G123" s="194"/>
      <c r="H123" s="205" t="s">
        <v>583</v>
      </c>
      <c r="I123" s="200"/>
      <c r="J123" s="200"/>
      <c r="K123" s="200"/>
      <c r="L123" s="200"/>
      <c r="M123" s="200"/>
      <c r="N123" s="200"/>
      <c r="O123" s="200"/>
      <c r="P123" s="200"/>
      <c r="Q123" s="197"/>
    </row>
    <row r="124" spans="3:17" ht="20.399999999999999" customHeight="1">
      <c r="C124" s="137"/>
      <c r="D124" s="156"/>
      <c r="E124" s="193" t="s">
        <v>139</v>
      </c>
      <c r="F124" s="180"/>
      <c r="G124" s="194"/>
      <c r="H124" s="205" t="s">
        <v>584</v>
      </c>
      <c r="I124" s="200"/>
      <c r="J124" s="200"/>
      <c r="K124" s="200"/>
      <c r="L124" s="200"/>
      <c r="M124" s="200"/>
      <c r="N124" s="200"/>
      <c r="O124" s="200"/>
      <c r="P124" s="200"/>
      <c r="Q124" s="197"/>
    </row>
    <row r="125" spans="3:17" ht="20.399999999999999" customHeight="1">
      <c r="C125" s="137"/>
      <c r="D125" s="156"/>
      <c r="E125" s="193" t="s">
        <v>100</v>
      </c>
      <c r="F125" s="180"/>
      <c r="G125" s="194"/>
      <c r="H125" s="205" t="s">
        <v>585</v>
      </c>
      <c r="I125" s="200"/>
      <c r="J125" s="200"/>
      <c r="K125" s="200"/>
      <c r="L125" s="200"/>
      <c r="M125" s="200"/>
      <c r="N125" s="200"/>
      <c r="O125" s="200"/>
      <c r="P125" s="200"/>
      <c r="Q125" s="197"/>
    </row>
    <row r="126" spans="3:17" ht="20.399999999999999" customHeight="1">
      <c r="C126" s="137"/>
      <c r="D126" s="156"/>
      <c r="E126" s="179" t="s">
        <v>127</v>
      </c>
      <c r="F126" s="169"/>
      <c r="G126" s="170"/>
      <c r="H126" s="367" t="s">
        <v>767</v>
      </c>
      <c r="I126" s="365"/>
      <c r="J126" s="365"/>
      <c r="K126" s="365"/>
      <c r="L126" s="365"/>
      <c r="M126" s="365"/>
      <c r="N126" s="365"/>
      <c r="O126" s="365"/>
      <c r="P126" s="356"/>
      <c r="Q126" s="368"/>
    </row>
    <row r="127" spans="3:17" ht="20.399999999999999" customHeight="1">
      <c r="C127" s="157"/>
      <c r="D127" s="159"/>
      <c r="E127" s="166"/>
      <c r="F127" s="167"/>
      <c r="G127" s="186"/>
      <c r="H127" s="205" t="s">
        <v>768</v>
      </c>
      <c r="I127" s="200"/>
      <c r="J127" s="200"/>
      <c r="K127" s="200"/>
      <c r="L127" s="200"/>
      <c r="M127" s="200"/>
      <c r="N127" s="200"/>
      <c r="O127" s="200"/>
      <c r="P127" s="200"/>
      <c r="Q127" s="197"/>
    </row>
    <row r="128" spans="3:17" ht="37.200000000000003" customHeight="1" thickBot="1">
      <c r="C128" s="206" t="s">
        <v>127</v>
      </c>
      <c r="D128" s="208"/>
      <c r="E128" s="132" t="s">
        <v>769</v>
      </c>
      <c r="F128" s="133"/>
      <c r="G128" s="133"/>
      <c r="H128" s="133"/>
      <c r="I128" s="133"/>
      <c r="J128" s="133"/>
      <c r="K128" s="133"/>
      <c r="L128" s="133"/>
      <c r="M128" s="133"/>
      <c r="N128" s="133"/>
      <c r="O128" s="133"/>
      <c r="P128" s="133"/>
      <c r="Q128" s="134"/>
    </row>
    <row r="130" spans="2:17" s="16" customFormat="1" ht="20.399999999999999" customHeight="1">
      <c r="B130" s="16">
        <v>4</v>
      </c>
      <c r="C130" s="16" t="s">
        <v>141</v>
      </c>
    </row>
    <row r="131" spans="2:17" s="16" customFormat="1" ht="20.399999999999999" customHeight="1" thickBot="1">
      <c r="C131" s="16" t="s">
        <v>142</v>
      </c>
    </row>
    <row r="132" spans="2:17" ht="21" customHeight="1">
      <c r="C132" s="212" t="s">
        <v>143</v>
      </c>
      <c r="D132" s="213"/>
      <c r="E132" s="213"/>
      <c r="F132" s="213"/>
      <c r="G132" s="213"/>
      <c r="H132" s="213"/>
      <c r="I132" s="214"/>
      <c r="J132" s="488" t="s">
        <v>724</v>
      </c>
      <c r="K132" s="489"/>
      <c r="L132" s="489"/>
      <c r="M132" s="489"/>
      <c r="N132" s="489"/>
      <c r="O132" s="489"/>
      <c r="P132" s="490"/>
      <c r="Q132" s="491"/>
    </row>
    <row r="133" spans="2:17" ht="24" customHeight="1">
      <c r="C133" s="190"/>
      <c r="D133" s="191"/>
      <c r="E133" s="191"/>
      <c r="F133" s="191"/>
      <c r="G133" s="191"/>
      <c r="H133" s="191"/>
      <c r="I133" s="192"/>
      <c r="J133" s="365"/>
      <c r="K133" s="365"/>
      <c r="L133" s="365"/>
      <c r="M133" s="365"/>
      <c r="N133" s="365"/>
      <c r="O133" s="365"/>
      <c r="P133" s="356"/>
      <c r="Q133" s="368"/>
    </row>
    <row r="134" spans="2:17" ht="42" customHeight="1">
      <c r="C134" s="270" t="s">
        <v>145</v>
      </c>
      <c r="D134" s="172"/>
      <c r="E134" s="172"/>
      <c r="F134" s="172"/>
      <c r="G134" s="172"/>
      <c r="H134" s="172"/>
      <c r="I134" s="173"/>
      <c r="J134" s="681" t="s">
        <v>808</v>
      </c>
      <c r="K134" s="681"/>
      <c r="L134" s="681"/>
      <c r="M134" s="681"/>
      <c r="N134" s="681"/>
      <c r="O134" s="681"/>
      <c r="P134" s="633"/>
      <c r="Q134" s="694"/>
    </row>
    <row r="135" spans="2:17" ht="42" customHeight="1">
      <c r="C135" s="190"/>
      <c r="D135" s="191"/>
      <c r="E135" s="191"/>
      <c r="F135" s="191"/>
      <c r="G135" s="191"/>
      <c r="H135" s="191"/>
      <c r="I135" s="192"/>
      <c r="J135" s="681"/>
      <c r="K135" s="681"/>
      <c r="L135" s="681"/>
      <c r="M135" s="681"/>
      <c r="N135" s="681"/>
      <c r="O135" s="681"/>
      <c r="P135" s="633"/>
      <c r="Q135" s="694"/>
    </row>
    <row r="136" spans="2:17" ht="20.399999999999999" customHeight="1">
      <c r="C136" s="204" t="s">
        <v>146</v>
      </c>
      <c r="D136" s="180"/>
      <c r="E136" s="180"/>
      <c r="F136" s="180"/>
      <c r="G136" s="180"/>
      <c r="H136" s="180"/>
      <c r="I136" s="194"/>
      <c r="J136" s="205" t="s">
        <v>726</v>
      </c>
      <c r="K136" s="200"/>
      <c r="L136" s="200"/>
      <c r="M136" s="200"/>
      <c r="N136" s="200"/>
      <c r="O136" s="200"/>
      <c r="P136" s="200"/>
      <c r="Q136" s="197"/>
    </row>
    <row r="137" spans="2:17" ht="20.399999999999999" customHeight="1">
      <c r="C137" s="204" t="s">
        <v>147</v>
      </c>
      <c r="D137" s="180"/>
      <c r="E137" s="180"/>
      <c r="F137" s="180"/>
      <c r="G137" s="180"/>
      <c r="H137" s="180"/>
      <c r="I137" s="194"/>
      <c r="J137" s="205" t="s">
        <v>151</v>
      </c>
      <c r="K137" s="200"/>
      <c r="L137" s="200"/>
      <c r="M137" s="200"/>
      <c r="N137" s="200"/>
      <c r="O137" s="200"/>
      <c r="P137" s="200"/>
      <c r="Q137" s="197"/>
    </row>
    <row r="138" spans="2:17" ht="20.399999999999999" customHeight="1">
      <c r="C138" s="204" t="s">
        <v>148</v>
      </c>
      <c r="D138" s="180"/>
      <c r="E138" s="180"/>
      <c r="F138" s="180"/>
      <c r="G138" s="180"/>
      <c r="H138" s="180"/>
      <c r="I138" s="194"/>
      <c r="J138" s="205" t="s">
        <v>727</v>
      </c>
      <c r="K138" s="200"/>
      <c r="L138" s="200"/>
      <c r="M138" s="200"/>
      <c r="N138" s="200"/>
      <c r="O138" s="200"/>
      <c r="P138" s="200"/>
      <c r="Q138" s="197"/>
    </row>
    <row r="139" spans="2:17" ht="20.399999999999999" customHeight="1">
      <c r="C139" s="204" t="s">
        <v>149</v>
      </c>
      <c r="D139" s="180"/>
      <c r="E139" s="180"/>
      <c r="F139" s="180"/>
      <c r="G139" s="180"/>
      <c r="H139" s="180"/>
      <c r="I139" s="194"/>
      <c r="J139" s="205" t="s">
        <v>726</v>
      </c>
      <c r="K139" s="200"/>
      <c r="L139" s="200"/>
      <c r="M139" s="200"/>
      <c r="N139" s="200"/>
      <c r="O139" s="200"/>
      <c r="P139" s="200"/>
      <c r="Q139" s="197"/>
    </row>
    <row r="140" spans="2:17" ht="20.399999999999999" customHeight="1">
      <c r="C140" s="204" t="s">
        <v>586</v>
      </c>
      <c r="D140" s="180"/>
      <c r="E140" s="180"/>
      <c r="F140" s="180"/>
      <c r="G140" s="180"/>
      <c r="H140" s="180"/>
      <c r="I140" s="194"/>
      <c r="J140" s="205" t="s">
        <v>726</v>
      </c>
      <c r="K140" s="200"/>
      <c r="L140" s="200"/>
      <c r="M140" s="200"/>
      <c r="N140" s="200"/>
      <c r="O140" s="200"/>
      <c r="P140" s="200"/>
      <c r="Q140" s="197"/>
    </row>
    <row r="141" spans="2:17" ht="20.399999999999999" customHeight="1" thickBot="1">
      <c r="C141" s="206" t="s">
        <v>150</v>
      </c>
      <c r="D141" s="207"/>
      <c r="E141" s="207"/>
      <c r="F141" s="207"/>
      <c r="G141" s="207"/>
      <c r="H141" s="207"/>
      <c r="I141" s="208"/>
      <c r="J141" s="209" t="s">
        <v>726</v>
      </c>
      <c r="K141" s="210"/>
      <c r="L141" s="210"/>
      <c r="M141" s="210"/>
      <c r="N141" s="210"/>
      <c r="O141" s="210"/>
      <c r="P141" s="210"/>
      <c r="Q141" s="211"/>
    </row>
    <row r="143" spans="2:17" s="16" customFormat="1" ht="20.399999999999999" customHeight="1" thickBot="1">
      <c r="C143" s="16" t="s">
        <v>587</v>
      </c>
    </row>
    <row r="144" spans="2:17" ht="20.399999999999999" customHeight="1">
      <c r="C144" s="574" t="s">
        <v>152</v>
      </c>
      <c r="D144" s="575"/>
      <c r="E144" s="575"/>
      <c r="F144" s="576"/>
      <c r="G144" s="583" t="s">
        <v>817</v>
      </c>
      <c r="H144" s="584"/>
      <c r="I144" s="584"/>
      <c r="J144" s="584"/>
      <c r="K144" s="585"/>
      <c r="L144" s="225" t="s">
        <v>162</v>
      </c>
      <c r="M144" s="226"/>
      <c r="N144" s="226"/>
      <c r="O144" s="226"/>
      <c r="P144" s="226"/>
      <c r="Q144" s="227"/>
    </row>
    <row r="145" spans="3:17" ht="20.399999999999999" customHeight="1">
      <c r="C145" s="577"/>
      <c r="D145" s="578"/>
      <c r="E145" s="578"/>
      <c r="F145" s="579"/>
      <c r="G145" s="127" t="s">
        <v>818</v>
      </c>
      <c r="H145" s="128"/>
      <c r="I145" s="128"/>
      <c r="J145" s="128"/>
      <c r="K145" s="129"/>
      <c r="L145" s="205" t="s">
        <v>162</v>
      </c>
      <c r="M145" s="200"/>
      <c r="N145" s="200"/>
      <c r="O145" s="200"/>
      <c r="P145" s="200"/>
      <c r="Q145" s="197"/>
    </row>
    <row r="146" spans="3:17" ht="20.399999999999999" customHeight="1">
      <c r="C146" s="577"/>
      <c r="D146" s="578"/>
      <c r="E146" s="578"/>
      <c r="F146" s="579"/>
      <c r="G146" s="567" t="s">
        <v>819</v>
      </c>
      <c r="H146" s="568"/>
      <c r="I146" s="568"/>
      <c r="J146" s="568"/>
      <c r="K146" s="569"/>
      <c r="L146" s="205" t="s">
        <v>162</v>
      </c>
      <c r="M146" s="200"/>
      <c r="N146" s="200"/>
      <c r="O146" s="200"/>
      <c r="P146" s="200"/>
      <c r="Q146" s="197"/>
    </row>
    <row r="147" spans="3:17" ht="20.399999999999999" customHeight="1">
      <c r="C147" s="577"/>
      <c r="D147" s="578"/>
      <c r="E147" s="578"/>
      <c r="F147" s="579"/>
      <c r="G147" s="567" t="s">
        <v>820</v>
      </c>
      <c r="H147" s="568"/>
      <c r="I147" s="568"/>
      <c r="J147" s="568"/>
      <c r="K147" s="569"/>
      <c r="L147" s="205" t="s">
        <v>162</v>
      </c>
      <c r="M147" s="200"/>
      <c r="N147" s="200"/>
      <c r="O147" s="200"/>
      <c r="P147" s="200"/>
      <c r="Q147" s="197"/>
    </row>
    <row r="148" spans="3:17" ht="20.399999999999999" customHeight="1">
      <c r="C148" s="577"/>
      <c r="D148" s="578"/>
      <c r="E148" s="578"/>
      <c r="F148" s="579"/>
      <c r="G148" s="567" t="s">
        <v>821</v>
      </c>
      <c r="H148" s="568"/>
      <c r="I148" s="568"/>
      <c r="J148" s="568"/>
      <c r="K148" s="569"/>
      <c r="L148" s="205" t="s">
        <v>79</v>
      </c>
      <c r="M148" s="200"/>
      <c r="N148" s="200"/>
      <c r="O148" s="200"/>
      <c r="P148" s="200"/>
      <c r="Q148" s="197"/>
    </row>
    <row r="149" spans="3:17" ht="20.399999999999999" customHeight="1">
      <c r="C149" s="577"/>
      <c r="D149" s="578"/>
      <c r="E149" s="578"/>
      <c r="F149" s="579"/>
      <c r="G149" s="567" t="s">
        <v>822</v>
      </c>
      <c r="H149" s="568"/>
      <c r="I149" s="568"/>
      <c r="J149" s="568"/>
      <c r="K149" s="569"/>
      <c r="L149" s="205" t="s">
        <v>162</v>
      </c>
      <c r="M149" s="200"/>
      <c r="N149" s="200"/>
      <c r="O149" s="200"/>
      <c r="P149" s="200"/>
      <c r="Q149" s="197"/>
    </row>
    <row r="150" spans="3:17" ht="20.399999999999999" customHeight="1">
      <c r="C150" s="577"/>
      <c r="D150" s="578"/>
      <c r="E150" s="578"/>
      <c r="F150" s="579"/>
      <c r="G150" s="100" t="s">
        <v>823</v>
      </c>
      <c r="H150" s="130"/>
      <c r="I150" s="130"/>
      <c r="J150" s="130"/>
      <c r="K150" s="131"/>
      <c r="L150" s="205" t="s">
        <v>162</v>
      </c>
      <c r="M150" s="200"/>
      <c r="N150" s="200"/>
      <c r="O150" s="200"/>
      <c r="P150" s="200"/>
      <c r="Q150" s="197"/>
    </row>
    <row r="151" spans="3:17" ht="20.399999999999999" customHeight="1">
      <c r="C151" s="577"/>
      <c r="D151" s="578"/>
      <c r="E151" s="578"/>
      <c r="F151" s="579"/>
      <c r="G151" s="100" t="s">
        <v>824</v>
      </c>
      <c r="H151" s="130"/>
      <c r="I151" s="130"/>
      <c r="J151" s="130"/>
      <c r="K151" s="131"/>
      <c r="L151" s="205" t="s">
        <v>162</v>
      </c>
      <c r="M151" s="200"/>
      <c r="N151" s="200"/>
      <c r="O151" s="200"/>
      <c r="P151" s="200"/>
      <c r="Q151" s="197"/>
    </row>
    <row r="152" spans="3:17" ht="20.399999999999999" customHeight="1">
      <c r="C152" s="577"/>
      <c r="D152" s="578"/>
      <c r="E152" s="578"/>
      <c r="F152" s="579"/>
      <c r="G152" s="567" t="s">
        <v>156</v>
      </c>
      <c r="H152" s="568"/>
      <c r="I152" s="568"/>
      <c r="J152" s="568"/>
      <c r="K152" s="569"/>
      <c r="L152" s="205" t="s">
        <v>79</v>
      </c>
      <c r="M152" s="200"/>
      <c r="N152" s="200"/>
      <c r="O152" s="200"/>
      <c r="P152" s="200"/>
      <c r="Q152" s="197"/>
    </row>
    <row r="153" spans="3:17" ht="20.399999999999999" customHeight="1">
      <c r="C153" s="577"/>
      <c r="D153" s="578"/>
      <c r="E153" s="578"/>
      <c r="F153" s="579"/>
      <c r="G153" s="567" t="s">
        <v>157</v>
      </c>
      <c r="H153" s="568"/>
      <c r="I153" s="568"/>
      <c r="J153" s="568"/>
      <c r="K153" s="569"/>
      <c r="L153" s="205" t="s">
        <v>162</v>
      </c>
      <c r="M153" s="200"/>
      <c r="N153" s="200"/>
      <c r="O153" s="200"/>
      <c r="P153" s="200"/>
      <c r="Q153" s="197"/>
    </row>
    <row r="154" spans="3:17" ht="20.399999999999999" customHeight="1">
      <c r="C154" s="577"/>
      <c r="D154" s="578"/>
      <c r="E154" s="578"/>
      <c r="F154" s="579"/>
      <c r="G154" s="567" t="s">
        <v>158</v>
      </c>
      <c r="H154" s="568"/>
      <c r="I154" s="568"/>
      <c r="J154" s="568"/>
      <c r="K154" s="569"/>
      <c r="L154" s="205" t="s">
        <v>79</v>
      </c>
      <c r="M154" s="200"/>
      <c r="N154" s="200"/>
      <c r="O154" s="200"/>
      <c r="P154" s="200"/>
      <c r="Q154" s="197"/>
    </row>
    <row r="155" spans="3:17" ht="20.399999999999999" customHeight="1">
      <c r="C155" s="577"/>
      <c r="D155" s="578"/>
      <c r="E155" s="578"/>
      <c r="F155" s="579"/>
      <c r="G155" s="567" t="s">
        <v>159</v>
      </c>
      <c r="H155" s="568"/>
      <c r="I155" s="568"/>
      <c r="J155" s="568"/>
      <c r="K155" s="569"/>
      <c r="L155" s="205" t="s">
        <v>79</v>
      </c>
      <c r="M155" s="200"/>
      <c r="N155" s="200"/>
      <c r="O155" s="200"/>
      <c r="P155" s="200"/>
      <c r="Q155" s="197"/>
    </row>
    <row r="156" spans="3:17" ht="20.399999999999999" customHeight="1">
      <c r="C156" s="577"/>
      <c r="D156" s="578"/>
      <c r="E156" s="578"/>
      <c r="F156" s="579"/>
      <c r="G156" s="567" t="s">
        <v>825</v>
      </c>
      <c r="H156" s="568"/>
      <c r="I156" s="568"/>
      <c r="J156" s="568"/>
      <c r="K156" s="569"/>
      <c r="L156" s="205" t="s">
        <v>162</v>
      </c>
      <c r="M156" s="200"/>
      <c r="N156" s="200"/>
      <c r="O156" s="200"/>
      <c r="P156" s="200"/>
      <c r="Q156" s="197"/>
    </row>
    <row r="157" spans="3:17" ht="20.399999999999999" customHeight="1">
      <c r="C157" s="577"/>
      <c r="D157" s="578"/>
      <c r="E157" s="578"/>
      <c r="F157" s="579"/>
      <c r="G157" s="100" t="s">
        <v>826</v>
      </c>
      <c r="H157" s="123"/>
      <c r="I157" s="123"/>
      <c r="J157" s="123"/>
      <c r="K157" s="126"/>
      <c r="L157" s="205" t="s">
        <v>162</v>
      </c>
      <c r="M157" s="200"/>
      <c r="N157" s="200"/>
      <c r="O157" s="200"/>
      <c r="P157" s="200"/>
      <c r="Q157" s="197"/>
    </row>
    <row r="158" spans="3:17" ht="20.399999999999999" customHeight="1">
      <c r="C158" s="577"/>
      <c r="D158" s="578"/>
      <c r="E158" s="578"/>
      <c r="F158" s="579"/>
      <c r="G158" s="567" t="s">
        <v>588</v>
      </c>
      <c r="H158" s="568"/>
      <c r="I158" s="568"/>
      <c r="J158" s="568"/>
      <c r="K158" s="569"/>
      <c r="L158" s="205" t="s">
        <v>79</v>
      </c>
      <c r="M158" s="200"/>
      <c r="N158" s="200"/>
      <c r="O158" s="200"/>
      <c r="P158" s="200"/>
      <c r="Q158" s="197"/>
    </row>
    <row r="159" spans="3:17" ht="20.399999999999999" customHeight="1">
      <c r="C159" s="577"/>
      <c r="D159" s="578"/>
      <c r="E159" s="578"/>
      <c r="F159" s="579"/>
      <c r="G159" s="567" t="s">
        <v>827</v>
      </c>
      <c r="H159" s="568"/>
      <c r="I159" s="568"/>
      <c r="J159" s="568"/>
      <c r="K159" s="569"/>
      <c r="L159" s="205" t="s">
        <v>162</v>
      </c>
      <c r="M159" s="200"/>
      <c r="N159" s="200"/>
      <c r="O159" s="200"/>
      <c r="P159" s="200"/>
      <c r="Q159" s="197"/>
    </row>
    <row r="160" spans="3:17" ht="20.399999999999999" customHeight="1">
      <c r="C160" s="577"/>
      <c r="D160" s="578"/>
      <c r="E160" s="578"/>
      <c r="F160" s="579"/>
      <c r="G160" s="567" t="s">
        <v>828</v>
      </c>
      <c r="H160" s="568"/>
      <c r="I160" s="568"/>
      <c r="J160" s="568"/>
      <c r="K160" s="569"/>
      <c r="L160" s="205" t="s">
        <v>79</v>
      </c>
      <c r="M160" s="200"/>
      <c r="N160" s="200"/>
      <c r="O160" s="200"/>
      <c r="P160" s="200"/>
      <c r="Q160" s="197"/>
    </row>
    <row r="161" spans="3:17" ht="20.399999999999999" customHeight="1">
      <c r="C161" s="577"/>
      <c r="D161" s="578"/>
      <c r="E161" s="578"/>
      <c r="F161" s="579"/>
      <c r="G161" s="570" t="s">
        <v>163</v>
      </c>
      <c r="H161" s="553"/>
      <c r="I161" s="554"/>
      <c r="J161" s="3" t="s">
        <v>164</v>
      </c>
      <c r="K161" s="15"/>
      <c r="L161" s="205" t="s">
        <v>162</v>
      </c>
      <c r="M161" s="200"/>
      <c r="N161" s="200"/>
      <c r="O161" s="200"/>
      <c r="P161" s="200"/>
      <c r="Q161" s="197"/>
    </row>
    <row r="162" spans="3:17" ht="20.399999999999999" customHeight="1">
      <c r="C162" s="577"/>
      <c r="D162" s="578"/>
      <c r="E162" s="578"/>
      <c r="F162" s="579"/>
      <c r="G162" s="571"/>
      <c r="H162" s="572"/>
      <c r="I162" s="573"/>
      <c r="J162" s="3" t="s">
        <v>165</v>
      </c>
      <c r="K162" s="15"/>
      <c r="L162" s="205" t="s">
        <v>162</v>
      </c>
      <c r="M162" s="200"/>
      <c r="N162" s="200"/>
      <c r="O162" s="200"/>
      <c r="P162" s="200"/>
      <c r="Q162" s="197"/>
    </row>
    <row r="163" spans="3:17" ht="20.399999999999999" customHeight="1">
      <c r="C163" s="577"/>
      <c r="D163" s="578"/>
      <c r="E163" s="578"/>
      <c r="F163" s="579"/>
      <c r="G163" s="558" t="s">
        <v>166</v>
      </c>
      <c r="H163" s="559"/>
      <c r="I163" s="560"/>
      <c r="J163" s="100" t="s">
        <v>164</v>
      </c>
      <c r="K163" s="119"/>
      <c r="L163" s="205" t="s">
        <v>79</v>
      </c>
      <c r="M163" s="200"/>
      <c r="N163" s="200"/>
      <c r="O163" s="200"/>
      <c r="P163" s="200"/>
      <c r="Q163" s="197"/>
    </row>
    <row r="164" spans="3:17" ht="20.399999999999999" customHeight="1">
      <c r="C164" s="577"/>
      <c r="D164" s="578"/>
      <c r="E164" s="578"/>
      <c r="F164" s="579"/>
      <c r="G164" s="561"/>
      <c r="H164" s="562"/>
      <c r="I164" s="563"/>
      <c r="J164" s="100" t="s">
        <v>165</v>
      </c>
      <c r="K164" s="119"/>
      <c r="L164" s="205" t="s">
        <v>162</v>
      </c>
      <c r="M164" s="200"/>
      <c r="N164" s="200"/>
      <c r="O164" s="200"/>
      <c r="P164" s="200"/>
      <c r="Q164" s="197"/>
    </row>
    <row r="165" spans="3:17" ht="20.399999999999999" customHeight="1">
      <c r="C165" s="577"/>
      <c r="D165" s="578"/>
      <c r="E165" s="578"/>
      <c r="F165" s="579"/>
      <c r="G165" s="564"/>
      <c r="H165" s="565"/>
      <c r="I165" s="566"/>
      <c r="J165" s="100" t="s">
        <v>170</v>
      </c>
      <c r="K165" s="119"/>
      <c r="L165" s="205" t="s">
        <v>162</v>
      </c>
      <c r="M165" s="200"/>
      <c r="N165" s="200"/>
      <c r="O165" s="200"/>
      <c r="P165" s="200"/>
      <c r="Q165" s="197"/>
    </row>
    <row r="166" spans="3:17" ht="20.399999999999999" customHeight="1">
      <c r="C166" s="577"/>
      <c r="D166" s="578"/>
      <c r="E166" s="578"/>
      <c r="F166" s="579"/>
      <c r="G166" s="145" t="s">
        <v>171</v>
      </c>
      <c r="H166" s="136"/>
      <c r="I166" s="146"/>
      <c r="J166" s="3" t="s">
        <v>164</v>
      </c>
      <c r="K166" s="15"/>
      <c r="L166" s="205" t="s">
        <v>79</v>
      </c>
      <c r="M166" s="200"/>
      <c r="N166" s="200"/>
      <c r="O166" s="200"/>
      <c r="P166" s="200"/>
      <c r="Q166" s="197"/>
    </row>
    <row r="167" spans="3:17" ht="20.399999999999999" customHeight="1">
      <c r="C167" s="577"/>
      <c r="D167" s="578"/>
      <c r="E167" s="578"/>
      <c r="F167" s="579"/>
      <c r="G167" s="265"/>
      <c r="H167" s="138"/>
      <c r="I167" s="156"/>
      <c r="J167" s="3" t="s">
        <v>165</v>
      </c>
      <c r="K167" s="15"/>
      <c r="L167" s="205" t="s">
        <v>162</v>
      </c>
      <c r="M167" s="200"/>
      <c r="N167" s="200"/>
      <c r="O167" s="200"/>
      <c r="P167" s="200"/>
      <c r="Q167" s="197"/>
    </row>
    <row r="168" spans="3:17" ht="20.399999999999999" customHeight="1">
      <c r="C168" s="577"/>
      <c r="D168" s="578"/>
      <c r="E168" s="578"/>
      <c r="F168" s="579"/>
      <c r="G168" s="265"/>
      <c r="H168" s="138"/>
      <c r="I168" s="156"/>
      <c r="J168" s="3" t="s">
        <v>170</v>
      </c>
      <c r="K168" s="15"/>
      <c r="L168" s="205" t="s">
        <v>162</v>
      </c>
      <c r="M168" s="200"/>
      <c r="N168" s="200"/>
      <c r="O168" s="200"/>
      <c r="P168" s="200"/>
      <c r="Q168" s="197"/>
    </row>
    <row r="169" spans="3:17" ht="20.399999999999999" customHeight="1">
      <c r="C169" s="577"/>
      <c r="D169" s="578"/>
      <c r="E169" s="578"/>
      <c r="F169" s="579"/>
      <c r="G169" s="265"/>
      <c r="H169" s="138"/>
      <c r="I169" s="156"/>
      <c r="J169" s="3" t="s">
        <v>172</v>
      </c>
      <c r="K169" s="15"/>
      <c r="L169" s="205" t="s">
        <v>162</v>
      </c>
      <c r="M169" s="200"/>
      <c r="N169" s="200"/>
      <c r="O169" s="200"/>
      <c r="P169" s="200"/>
      <c r="Q169" s="197"/>
    </row>
    <row r="170" spans="3:17" ht="20.399999999999999" customHeight="1">
      <c r="C170" s="577"/>
      <c r="D170" s="578"/>
      <c r="E170" s="578"/>
      <c r="F170" s="579"/>
      <c r="G170" s="266"/>
      <c r="H170" s="158"/>
      <c r="I170" s="159"/>
      <c r="J170" s="3" t="s">
        <v>173</v>
      </c>
      <c r="K170" s="15"/>
      <c r="L170" s="205" t="s">
        <v>162</v>
      </c>
      <c r="M170" s="200"/>
      <c r="N170" s="200"/>
      <c r="O170" s="200"/>
      <c r="P170" s="200"/>
      <c r="Q170" s="197"/>
    </row>
    <row r="171" spans="3:17" ht="20.399999999999999" customHeight="1">
      <c r="C171" s="577"/>
      <c r="D171" s="578"/>
      <c r="E171" s="578"/>
      <c r="F171" s="579"/>
      <c r="G171" s="552" t="s">
        <v>174</v>
      </c>
      <c r="H171" s="553"/>
      <c r="I171" s="554"/>
      <c r="J171" s="3" t="s">
        <v>164</v>
      </c>
      <c r="K171" s="15"/>
      <c r="L171" s="205" t="s">
        <v>79</v>
      </c>
      <c r="M171" s="200"/>
      <c r="N171" s="200"/>
      <c r="O171" s="200"/>
      <c r="P171" s="200"/>
      <c r="Q171" s="197"/>
    </row>
    <row r="172" spans="3:17" ht="20.399999999999999" customHeight="1">
      <c r="C172" s="580"/>
      <c r="D172" s="581"/>
      <c r="E172" s="581"/>
      <c r="F172" s="582"/>
      <c r="G172" s="555"/>
      <c r="H172" s="556"/>
      <c r="I172" s="557"/>
      <c r="J172" s="17" t="s">
        <v>165</v>
      </c>
      <c r="K172" s="70"/>
      <c r="L172" s="160" t="s">
        <v>162</v>
      </c>
      <c r="M172" s="161"/>
      <c r="N172" s="161"/>
      <c r="O172" s="161"/>
      <c r="P172" s="161"/>
      <c r="Q172" s="162"/>
    </row>
    <row r="173" spans="3:17" ht="20.399999999999999" customHeight="1">
      <c r="C173" s="135" t="s">
        <v>615</v>
      </c>
      <c r="D173" s="136"/>
      <c r="E173" s="136"/>
      <c r="F173" s="136"/>
      <c r="G173" s="146"/>
      <c r="H173" s="205" t="s">
        <v>79</v>
      </c>
      <c r="I173" s="200"/>
      <c r="J173" s="200"/>
      <c r="K173" s="200"/>
      <c r="L173" s="200"/>
      <c r="M173" s="200"/>
      <c r="N173" s="200"/>
      <c r="O173" s="200"/>
      <c r="P173" s="200"/>
      <c r="Q173" s="197"/>
    </row>
    <row r="174" spans="3:17" ht="20.399999999999999" customHeight="1">
      <c r="C174" s="137"/>
      <c r="D174" s="138"/>
      <c r="E174" s="138"/>
      <c r="F174" s="138"/>
      <c r="G174" s="156"/>
      <c r="H174" s="17" t="s">
        <v>175</v>
      </c>
      <c r="I174" s="4"/>
      <c r="J174" s="4"/>
      <c r="K174" s="4"/>
      <c r="L174" s="4"/>
      <c r="M174" s="4"/>
      <c r="N174" s="4"/>
      <c r="O174" s="4"/>
      <c r="P174" s="4"/>
      <c r="Q174" s="10"/>
    </row>
    <row r="175" spans="3:17" ht="20.399999999999999" customHeight="1" thickBot="1">
      <c r="C175" s="283"/>
      <c r="D175" s="148"/>
      <c r="E175" s="148"/>
      <c r="F175" s="148"/>
      <c r="G175" s="149"/>
      <c r="H175" s="18"/>
      <c r="I175" s="483" t="s">
        <v>176</v>
      </c>
      <c r="J175" s="484"/>
      <c r="K175" s="484"/>
      <c r="L175" s="484"/>
      <c r="M175" s="485"/>
      <c r="N175" s="486">
        <v>1.5</v>
      </c>
      <c r="O175" s="487"/>
      <c r="P175" s="487"/>
      <c r="Q175" s="12" t="s">
        <v>177</v>
      </c>
    </row>
    <row r="177" spans="3:17" s="16" customFormat="1" ht="20.399999999999999" customHeight="1" thickBot="1">
      <c r="C177" s="16" t="s">
        <v>178</v>
      </c>
    </row>
    <row r="178" spans="3:17" ht="20.399999999999999" customHeight="1">
      <c r="C178" s="19"/>
      <c r="D178" s="20"/>
      <c r="E178" s="20"/>
      <c r="F178" s="21"/>
      <c r="G178" s="28" t="s">
        <v>181</v>
      </c>
      <c r="H178" s="291" t="s">
        <v>182</v>
      </c>
      <c r="I178" s="223"/>
      <c r="J178" s="223"/>
      <c r="K178" s="223"/>
      <c r="L178" s="223"/>
      <c r="M178" s="223"/>
      <c r="N178" s="223"/>
      <c r="O178" s="223"/>
      <c r="P178" s="223"/>
      <c r="Q178" s="282"/>
    </row>
    <row r="179" spans="3:17" ht="20.399999999999999" customHeight="1">
      <c r="C179" s="22" t="s">
        <v>179</v>
      </c>
      <c r="D179" s="23"/>
      <c r="E179" s="23"/>
      <c r="F179" s="24"/>
      <c r="G179" s="29" t="s">
        <v>180</v>
      </c>
      <c r="H179" s="193" t="s">
        <v>183</v>
      </c>
      <c r="I179" s="180"/>
      <c r="J179" s="180"/>
      <c r="K179" s="180"/>
      <c r="L179" s="180"/>
      <c r="M179" s="180"/>
      <c r="N179" s="180"/>
      <c r="O179" s="180"/>
      <c r="P179" s="180"/>
      <c r="Q179" s="181"/>
    </row>
    <row r="180" spans="3:17" ht="20.399999999999999" customHeight="1">
      <c r="C180" s="22"/>
      <c r="D180" s="23" t="s">
        <v>589</v>
      </c>
      <c r="E180" s="23"/>
      <c r="F180" s="24"/>
      <c r="G180" s="29" t="s">
        <v>180</v>
      </c>
      <c r="H180" s="193" t="s">
        <v>184</v>
      </c>
      <c r="I180" s="180"/>
      <c r="J180" s="180"/>
      <c r="K180" s="180"/>
      <c r="L180" s="180"/>
      <c r="M180" s="180"/>
      <c r="N180" s="180"/>
      <c r="O180" s="180"/>
      <c r="P180" s="180"/>
      <c r="Q180" s="181"/>
    </row>
    <row r="181" spans="3:17" ht="20.399999999999999" customHeight="1">
      <c r="C181" s="25"/>
      <c r="D181" s="26"/>
      <c r="E181" s="26"/>
      <c r="F181" s="27"/>
      <c r="G181" s="29" t="s">
        <v>180</v>
      </c>
      <c r="H181" s="193" t="s">
        <v>127</v>
      </c>
      <c r="I181" s="180"/>
      <c r="J181" s="194"/>
      <c r="K181" s="195" t="s">
        <v>185</v>
      </c>
      <c r="L181" s="196"/>
      <c r="M181" s="196"/>
      <c r="N181" s="196"/>
      <c r="O181" s="196"/>
      <c r="P181" s="196"/>
      <c r="Q181" s="272"/>
    </row>
    <row r="182" spans="3:17" ht="20.399999999999999" customHeight="1">
      <c r="C182" s="684" t="s">
        <v>190</v>
      </c>
      <c r="D182" s="554"/>
      <c r="E182" s="466">
        <v>1</v>
      </c>
      <c r="F182" s="478"/>
      <c r="G182" s="193" t="s">
        <v>18</v>
      </c>
      <c r="H182" s="180"/>
      <c r="I182" s="194"/>
      <c r="J182" s="681" t="s">
        <v>648</v>
      </c>
      <c r="K182" s="682"/>
      <c r="L182" s="682"/>
      <c r="M182" s="682"/>
      <c r="N182" s="682"/>
      <c r="O182" s="682"/>
      <c r="P182" s="530"/>
      <c r="Q182" s="683"/>
    </row>
    <row r="183" spans="3:17" ht="20.399999999999999" customHeight="1">
      <c r="C183" s="685"/>
      <c r="D183" s="557"/>
      <c r="E183" s="479"/>
      <c r="F183" s="480"/>
      <c r="G183" s="193" t="s">
        <v>186</v>
      </c>
      <c r="H183" s="180"/>
      <c r="I183" s="194"/>
      <c r="J183" s="681" t="s">
        <v>649</v>
      </c>
      <c r="K183" s="682"/>
      <c r="L183" s="682"/>
      <c r="M183" s="682"/>
      <c r="N183" s="682"/>
      <c r="O183" s="682"/>
      <c r="P183" s="530"/>
      <c r="Q183" s="683"/>
    </row>
    <row r="184" spans="3:17" ht="36.6" customHeight="1">
      <c r="C184" s="685"/>
      <c r="D184" s="557"/>
      <c r="E184" s="479"/>
      <c r="F184" s="480"/>
      <c r="G184" s="193" t="s">
        <v>187</v>
      </c>
      <c r="H184" s="180"/>
      <c r="I184" s="194"/>
      <c r="J184" s="690" t="s">
        <v>650</v>
      </c>
      <c r="K184" s="691"/>
      <c r="L184" s="691"/>
      <c r="M184" s="691"/>
      <c r="N184" s="691"/>
      <c r="O184" s="691"/>
      <c r="P184" s="692"/>
      <c r="Q184" s="693"/>
    </row>
    <row r="185" spans="3:17" ht="20.399999999999999" customHeight="1">
      <c r="C185" s="685"/>
      <c r="D185" s="557"/>
      <c r="E185" s="479"/>
      <c r="F185" s="480"/>
      <c r="G185" s="193" t="s">
        <v>188</v>
      </c>
      <c r="H185" s="180"/>
      <c r="I185" s="194"/>
      <c r="J185" s="681" t="s">
        <v>652</v>
      </c>
      <c r="K185" s="682"/>
      <c r="L185" s="682"/>
      <c r="M185" s="682"/>
      <c r="N185" s="682"/>
      <c r="O185" s="682"/>
      <c r="P185" s="530"/>
      <c r="Q185" s="683"/>
    </row>
    <row r="186" spans="3:17" ht="36" customHeight="1">
      <c r="C186" s="685"/>
      <c r="D186" s="557"/>
      <c r="E186" s="481"/>
      <c r="F186" s="482"/>
      <c r="G186" s="193" t="s">
        <v>189</v>
      </c>
      <c r="H186" s="180"/>
      <c r="I186" s="194"/>
      <c r="J186" s="681" t="s">
        <v>728</v>
      </c>
      <c r="K186" s="682"/>
      <c r="L186" s="682"/>
      <c r="M186" s="682"/>
      <c r="N186" s="682"/>
      <c r="O186" s="682"/>
      <c r="P186" s="530"/>
      <c r="Q186" s="683"/>
    </row>
    <row r="187" spans="3:17" ht="20.399999999999999" customHeight="1">
      <c r="C187" s="685"/>
      <c r="D187" s="557"/>
      <c r="E187" s="466">
        <v>2</v>
      </c>
      <c r="F187" s="478"/>
      <c r="G187" s="193" t="s">
        <v>18</v>
      </c>
      <c r="H187" s="180"/>
      <c r="I187" s="194"/>
      <c r="J187" s="681" t="s">
        <v>729</v>
      </c>
      <c r="K187" s="682"/>
      <c r="L187" s="682"/>
      <c r="M187" s="682"/>
      <c r="N187" s="682"/>
      <c r="O187" s="682"/>
      <c r="P187" s="530"/>
      <c r="Q187" s="683"/>
    </row>
    <row r="188" spans="3:17" ht="20.399999999999999" customHeight="1">
      <c r="C188" s="685"/>
      <c r="D188" s="557"/>
      <c r="E188" s="479"/>
      <c r="F188" s="480"/>
      <c r="G188" s="193" t="s">
        <v>186</v>
      </c>
      <c r="H188" s="180"/>
      <c r="I188" s="194"/>
      <c r="J188" s="681" t="s">
        <v>730</v>
      </c>
      <c r="K188" s="682"/>
      <c r="L188" s="682"/>
      <c r="M188" s="682"/>
      <c r="N188" s="682"/>
      <c r="O188" s="682"/>
      <c r="P188" s="530"/>
      <c r="Q188" s="683"/>
    </row>
    <row r="189" spans="3:17" ht="20.399999999999999" customHeight="1">
      <c r="C189" s="685"/>
      <c r="D189" s="557"/>
      <c r="E189" s="479"/>
      <c r="F189" s="480"/>
      <c r="G189" s="193" t="s">
        <v>187</v>
      </c>
      <c r="H189" s="180"/>
      <c r="I189" s="194"/>
      <c r="J189" s="681" t="s">
        <v>731</v>
      </c>
      <c r="K189" s="682"/>
      <c r="L189" s="682"/>
      <c r="M189" s="682"/>
      <c r="N189" s="682"/>
      <c r="O189" s="682"/>
      <c r="P189" s="530"/>
      <c r="Q189" s="683"/>
    </row>
    <row r="190" spans="3:17" ht="20.399999999999999" customHeight="1">
      <c r="C190" s="685"/>
      <c r="D190" s="557"/>
      <c r="E190" s="479"/>
      <c r="F190" s="480"/>
      <c r="G190" s="193" t="s">
        <v>188</v>
      </c>
      <c r="H190" s="180"/>
      <c r="I190" s="194"/>
      <c r="J190" s="681" t="s">
        <v>731</v>
      </c>
      <c r="K190" s="682"/>
      <c r="L190" s="682"/>
      <c r="M190" s="682"/>
      <c r="N190" s="682"/>
      <c r="O190" s="682"/>
      <c r="P190" s="530"/>
      <c r="Q190" s="683"/>
    </row>
    <row r="191" spans="3:17" ht="20.399999999999999" customHeight="1">
      <c r="C191" s="685"/>
      <c r="D191" s="557"/>
      <c r="E191" s="481"/>
      <c r="F191" s="482"/>
      <c r="G191" s="193" t="s">
        <v>189</v>
      </c>
      <c r="H191" s="180"/>
      <c r="I191" s="194"/>
      <c r="J191" s="681" t="s">
        <v>732</v>
      </c>
      <c r="K191" s="682"/>
      <c r="L191" s="682"/>
      <c r="M191" s="682"/>
      <c r="N191" s="682"/>
      <c r="O191" s="682"/>
      <c r="P191" s="530"/>
      <c r="Q191" s="683"/>
    </row>
    <row r="192" spans="3:17" ht="20.399999999999999" customHeight="1">
      <c r="C192" s="685"/>
      <c r="D192" s="557"/>
      <c r="E192" s="466">
        <v>3</v>
      </c>
      <c r="F192" s="478"/>
      <c r="G192" s="193" t="s">
        <v>18</v>
      </c>
      <c r="H192" s="180"/>
      <c r="I192" s="194"/>
      <c r="J192" s="681" t="s">
        <v>733</v>
      </c>
      <c r="K192" s="682"/>
      <c r="L192" s="682"/>
      <c r="M192" s="682"/>
      <c r="N192" s="682"/>
      <c r="O192" s="682"/>
      <c r="P192" s="530"/>
      <c r="Q192" s="683"/>
    </row>
    <row r="193" spans="3:17" ht="20.399999999999999" customHeight="1">
      <c r="C193" s="685"/>
      <c r="D193" s="557"/>
      <c r="E193" s="479"/>
      <c r="F193" s="480"/>
      <c r="G193" s="193" t="s">
        <v>186</v>
      </c>
      <c r="H193" s="180"/>
      <c r="I193" s="194"/>
      <c r="J193" s="681" t="s">
        <v>734</v>
      </c>
      <c r="K193" s="682"/>
      <c r="L193" s="682"/>
      <c r="M193" s="682"/>
      <c r="N193" s="682"/>
      <c r="O193" s="682"/>
      <c r="P193" s="530"/>
      <c r="Q193" s="683"/>
    </row>
    <row r="194" spans="3:17" ht="20.399999999999999" customHeight="1">
      <c r="C194" s="685"/>
      <c r="D194" s="557"/>
      <c r="E194" s="479"/>
      <c r="F194" s="480"/>
      <c r="G194" s="193" t="s">
        <v>187</v>
      </c>
      <c r="H194" s="180"/>
      <c r="I194" s="194"/>
      <c r="J194" s="681" t="s">
        <v>735</v>
      </c>
      <c r="K194" s="682"/>
      <c r="L194" s="682"/>
      <c r="M194" s="682"/>
      <c r="N194" s="682"/>
      <c r="O194" s="682"/>
      <c r="P194" s="530"/>
      <c r="Q194" s="683"/>
    </row>
    <row r="195" spans="3:17" ht="20.399999999999999" customHeight="1">
      <c r="C195" s="685"/>
      <c r="D195" s="557"/>
      <c r="E195" s="479"/>
      <c r="F195" s="480"/>
      <c r="G195" s="193" t="s">
        <v>188</v>
      </c>
      <c r="H195" s="180"/>
      <c r="I195" s="194"/>
      <c r="J195" s="681" t="s">
        <v>735</v>
      </c>
      <c r="K195" s="682"/>
      <c r="L195" s="682"/>
      <c r="M195" s="682"/>
      <c r="N195" s="682"/>
      <c r="O195" s="682"/>
      <c r="P195" s="530"/>
      <c r="Q195" s="683"/>
    </row>
    <row r="196" spans="3:17" ht="20.399999999999999" customHeight="1">
      <c r="C196" s="685"/>
      <c r="D196" s="557"/>
      <c r="E196" s="481"/>
      <c r="F196" s="482"/>
      <c r="G196" s="193" t="s">
        <v>189</v>
      </c>
      <c r="H196" s="180"/>
      <c r="I196" s="194"/>
      <c r="J196" s="681" t="s">
        <v>736</v>
      </c>
      <c r="K196" s="682"/>
      <c r="L196" s="682"/>
      <c r="M196" s="682"/>
      <c r="N196" s="682"/>
      <c r="O196" s="682"/>
      <c r="P196" s="530"/>
      <c r="Q196" s="683"/>
    </row>
    <row r="197" spans="3:17" ht="20.399999999999999" customHeight="1">
      <c r="C197" s="686"/>
      <c r="D197" s="687"/>
      <c r="E197" s="466">
        <v>4</v>
      </c>
      <c r="F197" s="478"/>
      <c r="G197" s="193" t="s">
        <v>18</v>
      </c>
      <c r="H197" s="180"/>
      <c r="I197" s="194"/>
      <c r="J197" s="681" t="s">
        <v>737</v>
      </c>
      <c r="K197" s="682"/>
      <c r="L197" s="682"/>
      <c r="M197" s="682"/>
      <c r="N197" s="682"/>
      <c r="O197" s="682"/>
      <c r="P197" s="530"/>
      <c r="Q197" s="683"/>
    </row>
    <row r="198" spans="3:17" ht="20.399999999999999" customHeight="1">
      <c r="C198" s="686"/>
      <c r="D198" s="687"/>
      <c r="E198" s="479"/>
      <c r="F198" s="480"/>
      <c r="G198" s="193" t="s">
        <v>186</v>
      </c>
      <c r="H198" s="180"/>
      <c r="I198" s="194"/>
      <c r="J198" s="681" t="s">
        <v>738</v>
      </c>
      <c r="K198" s="682"/>
      <c r="L198" s="682"/>
      <c r="M198" s="682"/>
      <c r="N198" s="682"/>
      <c r="O198" s="682"/>
      <c r="P198" s="530"/>
      <c r="Q198" s="683"/>
    </row>
    <row r="199" spans="3:17" ht="20.399999999999999" customHeight="1">
      <c r="C199" s="686"/>
      <c r="D199" s="687"/>
      <c r="E199" s="479"/>
      <c r="F199" s="480"/>
      <c r="G199" s="193" t="s">
        <v>187</v>
      </c>
      <c r="H199" s="180"/>
      <c r="I199" s="194"/>
      <c r="J199" s="681" t="s">
        <v>735</v>
      </c>
      <c r="K199" s="682"/>
      <c r="L199" s="682"/>
      <c r="M199" s="682"/>
      <c r="N199" s="682"/>
      <c r="O199" s="682"/>
      <c r="P199" s="530"/>
      <c r="Q199" s="683"/>
    </row>
    <row r="200" spans="3:17" ht="20.399999999999999" customHeight="1">
      <c r="C200" s="686"/>
      <c r="D200" s="687"/>
      <c r="E200" s="479"/>
      <c r="F200" s="480"/>
      <c r="G200" s="193" t="s">
        <v>188</v>
      </c>
      <c r="H200" s="180"/>
      <c r="I200" s="194"/>
      <c r="J200" s="681" t="s">
        <v>735</v>
      </c>
      <c r="K200" s="682"/>
      <c r="L200" s="682"/>
      <c r="M200" s="682"/>
      <c r="N200" s="682"/>
      <c r="O200" s="682"/>
      <c r="P200" s="530"/>
      <c r="Q200" s="683"/>
    </row>
    <row r="201" spans="3:17" ht="20.399999999999999" customHeight="1">
      <c r="C201" s="688"/>
      <c r="D201" s="689"/>
      <c r="E201" s="481"/>
      <c r="F201" s="482"/>
      <c r="G201" s="193" t="s">
        <v>189</v>
      </c>
      <c r="H201" s="180"/>
      <c r="I201" s="194"/>
      <c r="J201" s="681" t="s">
        <v>736</v>
      </c>
      <c r="K201" s="682"/>
      <c r="L201" s="682"/>
      <c r="M201" s="682"/>
      <c r="N201" s="682"/>
      <c r="O201" s="682"/>
      <c r="P201" s="530"/>
      <c r="Q201" s="683"/>
    </row>
    <row r="202" spans="3:17" ht="20.399999999999999" customHeight="1">
      <c r="C202" s="135" t="s">
        <v>192</v>
      </c>
      <c r="D202" s="170"/>
      <c r="E202" s="466">
        <v>1</v>
      </c>
      <c r="F202" s="467"/>
      <c r="G202" s="193" t="s">
        <v>18</v>
      </c>
      <c r="H202" s="180"/>
      <c r="I202" s="194"/>
      <c r="J202" s="681" t="s">
        <v>739</v>
      </c>
      <c r="K202" s="682"/>
      <c r="L202" s="682"/>
      <c r="M202" s="682"/>
      <c r="N202" s="682"/>
      <c r="O202" s="682"/>
      <c r="P202" s="530"/>
      <c r="Q202" s="683"/>
    </row>
    <row r="203" spans="3:17" ht="20.399999999999999" customHeight="1">
      <c r="C203" s="171"/>
      <c r="D203" s="173"/>
      <c r="E203" s="468"/>
      <c r="F203" s="469"/>
      <c r="G203" s="193" t="s">
        <v>186</v>
      </c>
      <c r="H203" s="180"/>
      <c r="I203" s="194"/>
      <c r="J203" s="681" t="s">
        <v>740</v>
      </c>
      <c r="K203" s="682"/>
      <c r="L203" s="682"/>
      <c r="M203" s="682"/>
      <c r="N203" s="682"/>
      <c r="O203" s="682"/>
      <c r="P203" s="530"/>
      <c r="Q203" s="683"/>
    </row>
    <row r="204" spans="3:17" ht="20.399999999999999" customHeight="1">
      <c r="C204" s="171"/>
      <c r="D204" s="173"/>
      <c r="E204" s="472"/>
      <c r="F204" s="473"/>
      <c r="G204" s="193" t="s">
        <v>189</v>
      </c>
      <c r="H204" s="180"/>
      <c r="I204" s="194"/>
      <c r="J204" s="681" t="s">
        <v>741</v>
      </c>
      <c r="K204" s="682"/>
      <c r="L204" s="682"/>
      <c r="M204" s="682"/>
      <c r="N204" s="682"/>
      <c r="O204" s="682"/>
      <c r="P204" s="530"/>
      <c r="Q204" s="683"/>
    </row>
    <row r="205" spans="3:17" ht="20.399999999999999" customHeight="1">
      <c r="C205" s="171"/>
      <c r="D205" s="173"/>
      <c r="E205" s="466">
        <v>2</v>
      </c>
      <c r="F205" s="467"/>
      <c r="G205" s="193" t="s">
        <v>18</v>
      </c>
      <c r="H205" s="180"/>
      <c r="I205" s="194"/>
      <c r="J205" s="681"/>
      <c r="K205" s="682"/>
      <c r="L205" s="682"/>
      <c r="M205" s="682"/>
      <c r="N205" s="682"/>
      <c r="O205" s="682"/>
      <c r="P205" s="530"/>
      <c r="Q205" s="683"/>
    </row>
    <row r="206" spans="3:17" ht="20.399999999999999" customHeight="1">
      <c r="C206" s="171"/>
      <c r="D206" s="173"/>
      <c r="E206" s="468"/>
      <c r="F206" s="469"/>
      <c r="G206" s="193" t="s">
        <v>186</v>
      </c>
      <c r="H206" s="180"/>
      <c r="I206" s="194"/>
      <c r="J206" s="367"/>
      <c r="K206" s="365"/>
      <c r="L206" s="365"/>
      <c r="M206" s="365"/>
      <c r="N206" s="365"/>
      <c r="O206" s="365"/>
      <c r="P206" s="356"/>
      <c r="Q206" s="368"/>
    </row>
    <row r="207" spans="3:17" ht="20.399999999999999" customHeight="1" thickBot="1">
      <c r="C207" s="229"/>
      <c r="D207" s="231"/>
      <c r="E207" s="470"/>
      <c r="F207" s="471"/>
      <c r="G207" s="239" t="s">
        <v>189</v>
      </c>
      <c r="H207" s="207"/>
      <c r="I207" s="208"/>
      <c r="J207" s="369"/>
      <c r="K207" s="370"/>
      <c r="L207" s="370"/>
      <c r="M207" s="370"/>
      <c r="N207" s="370"/>
      <c r="O207" s="370"/>
      <c r="P207" s="371"/>
      <c r="Q207" s="372"/>
    </row>
    <row r="209" spans="3:17" s="16" customFormat="1" ht="20.399999999999999" customHeight="1" thickBot="1">
      <c r="C209" s="16" t="s">
        <v>193</v>
      </c>
    </row>
    <row r="210" spans="3:17" ht="20.399999999999999" customHeight="1">
      <c r="C210" s="244" t="s">
        <v>194</v>
      </c>
      <c r="D210" s="245"/>
      <c r="E210" s="245"/>
      <c r="F210" s="246"/>
      <c r="G210" s="30"/>
      <c r="H210" s="463" t="s">
        <v>590</v>
      </c>
      <c r="I210" s="223"/>
      <c r="J210" s="223"/>
      <c r="K210" s="223"/>
      <c r="L210" s="223"/>
      <c r="M210" s="223"/>
      <c r="N210" s="223"/>
      <c r="O210" s="223"/>
      <c r="P210" s="223"/>
      <c r="Q210" s="282"/>
    </row>
    <row r="211" spans="3:17" ht="20.399999999999999" customHeight="1">
      <c r="C211" s="137"/>
      <c r="D211" s="138"/>
      <c r="E211" s="138"/>
      <c r="F211" s="156"/>
      <c r="G211" s="31"/>
      <c r="H211" s="464" t="s">
        <v>195</v>
      </c>
      <c r="I211" s="180"/>
      <c r="J211" s="180"/>
      <c r="K211" s="180"/>
      <c r="L211" s="180"/>
      <c r="M211" s="180"/>
      <c r="N211" s="180"/>
      <c r="O211" s="180"/>
      <c r="P211" s="180"/>
      <c r="Q211" s="181"/>
    </row>
    <row r="212" spans="3:17" ht="20.399999999999999" customHeight="1">
      <c r="C212" s="157"/>
      <c r="D212" s="158"/>
      <c r="E212" s="158"/>
      <c r="F212" s="159"/>
      <c r="G212" s="31" t="s">
        <v>775</v>
      </c>
      <c r="H212" s="464" t="s">
        <v>127</v>
      </c>
      <c r="I212" s="180"/>
      <c r="J212" s="194"/>
      <c r="K212" s="677" t="s">
        <v>800</v>
      </c>
      <c r="L212" s="678"/>
      <c r="M212" s="678"/>
      <c r="N212" s="678"/>
      <c r="O212" s="678"/>
      <c r="P212" s="678"/>
      <c r="Q212" s="679"/>
    </row>
    <row r="213" spans="3:17" ht="143.25" customHeight="1">
      <c r="C213" s="204" t="s">
        <v>197</v>
      </c>
      <c r="D213" s="200"/>
      <c r="E213" s="200"/>
      <c r="F213" s="363"/>
      <c r="G213" s="607" t="s">
        <v>803</v>
      </c>
      <c r="H213" s="607"/>
      <c r="I213" s="607"/>
      <c r="J213" s="607"/>
      <c r="K213" s="607"/>
      <c r="L213" s="607"/>
      <c r="M213" s="607"/>
      <c r="N213" s="607"/>
      <c r="O213" s="607"/>
      <c r="P213" s="677"/>
      <c r="Q213" s="680"/>
    </row>
    <row r="214" spans="3:17" ht="18" customHeight="1">
      <c r="C214" s="204" t="s">
        <v>198</v>
      </c>
      <c r="D214" s="200"/>
      <c r="E214" s="200"/>
      <c r="F214" s="363"/>
      <c r="G214" s="674" t="s">
        <v>801</v>
      </c>
      <c r="H214" s="675"/>
      <c r="I214" s="675"/>
      <c r="J214" s="675"/>
      <c r="K214" s="675"/>
      <c r="L214" s="675"/>
      <c r="M214" s="675"/>
      <c r="N214" s="675"/>
      <c r="O214" s="675"/>
      <c r="P214" s="675"/>
      <c r="Q214" s="676"/>
    </row>
    <row r="215" spans="3:17" ht="18" customHeight="1">
      <c r="C215" s="204" t="s">
        <v>199</v>
      </c>
      <c r="D215" s="200"/>
      <c r="E215" s="200"/>
      <c r="F215" s="363"/>
      <c r="G215" s="674" t="s">
        <v>802</v>
      </c>
      <c r="H215" s="675"/>
      <c r="I215" s="675"/>
      <c r="J215" s="675"/>
      <c r="K215" s="675"/>
      <c r="L215" s="675"/>
      <c r="M215" s="675"/>
      <c r="N215" s="675"/>
      <c r="O215" s="675"/>
      <c r="P215" s="675"/>
      <c r="Q215" s="676"/>
    </row>
    <row r="216" spans="3:17" ht="18" customHeight="1">
      <c r="C216" s="204" t="s">
        <v>200</v>
      </c>
      <c r="D216" s="200"/>
      <c r="E216" s="200"/>
      <c r="F216" s="363"/>
      <c r="G216" s="205" t="s">
        <v>770</v>
      </c>
      <c r="H216" s="200"/>
      <c r="I216" s="200"/>
      <c r="J216" s="200"/>
      <c r="K216" s="200"/>
      <c r="L216" s="200"/>
      <c r="M216" s="200"/>
      <c r="N216" s="200"/>
      <c r="O216" s="200"/>
      <c r="P216" s="200"/>
      <c r="Q216" s="197"/>
    </row>
    <row r="217" spans="3:17" ht="18" customHeight="1">
      <c r="C217" s="204" t="s">
        <v>201</v>
      </c>
      <c r="D217" s="200"/>
      <c r="E217" s="200"/>
      <c r="F217" s="363"/>
      <c r="G217" s="205" t="s">
        <v>770</v>
      </c>
      <c r="H217" s="200"/>
      <c r="I217" s="200"/>
      <c r="J217" s="200"/>
      <c r="K217" s="200"/>
      <c r="L217" s="200"/>
      <c r="M217" s="200"/>
      <c r="N217" s="200"/>
      <c r="O217" s="200"/>
      <c r="P217" s="200"/>
      <c r="Q217" s="197"/>
    </row>
    <row r="218" spans="3:17" ht="18" customHeight="1">
      <c r="C218" s="135" t="s">
        <v>205</v>
      </c>
      <c r="D218" s="146"/>
      <c r="E218" s="193" t="s">
        <v>206</v>
      </c>
      <c r="F218" s="194"/>
      <c r="G218" s="205" t="s">
        <v>771</v>
      </c>
      <c r="H218" s="200"/>
      <c r="I218" s="200"/>
      <c r="J218" s="200"/>
      <c r="K218" s="200"/>
      <c r="L218" s="200"/>
      <c r="M218" s="200"/>
      <c r="N218" s="200"/>
      <c r="O218" s="200"/>
      <c r="P218" s="200"/>
      <c r="Q218" s="197"/>
    </row>
    <row r="219" spans="3:17" ht="18" customHeight="1">
      <c r="C219" s="137"/>
      <c r="D219" s="156"/>
      <c r="E219" s="193" t="s">
        <v>207</v>
      </c>
      <c r="F219" s="194"/>
      <c r="G219" s="205" t="s">
        <v>771</v>
      </c>
      <c r="H219" s="200"/>
      <c r="I219" s="200"/>
      <c r="J219" s="200"/>
      <c r="K219" s="200"/>
      <c r="L219" s="200"/>
      <c r="M219" s="200"/>
      <c r="N219" s="200"/>
      <c r="O219" s="200"/>
      <c r="P219" s="200"/>
      <c r="Q219" s="197"/>
    </row>
    <row r="220" spans="3:17" ht="18" customHeight="1">
      <c r="C220" s="137"/>
      <c r="D220" s="156"/>
      <c r="E220" s="193" t="s">
        <v>208</v>
      </c>
      <c r="F220" s="194"/>
      <c r="G220" s="205" t="s">
        <v>771</v>
      </c>
      <c r="H220" s="200"/>
      <c r="I220" s="200"/>
      <c r="J220" s="200"/>
      <c r="K220" s="200"/>
      <c r="L220" s="200"/>
      <c r="M220" s="200"/>
      <c r="N220" s="200"/>
      <c r="O220" s="200"/>
      <c r="P220" s="200"/>
      <c r="Q220" s="197"/>
    </row>
    <row r="221" spans="3:17" ht="18" customHeight="1">
      <c r="C221" s="137"/>
      <c r="D221" s="156"/>
      <c r="E221" s="672" t="s">
        <v>209</v>
      </c>
      <c r="F221" s="673"/>
      <c r="G221" s="205" t="s">
        <v>771</v>
      </c>
      <c r="H221" s="200"/>
      <c r="I221" s="200"/>
      <c r="J221" s="200"/>
      <c r="K221" s="200"/>
      <c r="L221" s="200"/>
      <c r="M221" s="200"/>
      <c r="N221" s="200"/>
      <c r="O221" s="200"/>
      <c r="P221" s="200"/>
      <c r="Q221" s="197"/>
    </row>
    <row r="222" spans="3:17" ht="18" customHeight="1">
      <c r="C222" s="137"/>
      <c r="D222" s="156"/>
      <c r="E222" s="193" t="s">
        <v>210</v>
      </c>
      <c r="F222" s="194"/>
      <c r="G222" s="205" t="s">
        <v>771</v>
      </c>
      <c r="H222" s="200"/>
      <c r="I222" s="200"/>
      <c r="J222" s="200"/>
      <c r="K222" s="200"/>
      <c r="L222" s="200"/>
      <c r="M222" s="200"/>
      <c r="N222" s="200"/>
      <c r="O222" s="200"/>
      <c r="P222" s="200"/>
      <c r="Q222" s="197"/>
    </row>
    <row r="223" spans="3:17" ht="18" customHeight="1">
      <c r="C223" s="137"/>
      <c r="D223" s="156"/>
      <c r="E223" s="179" t="s">
        <v>211</v>
      </c>
      <c r="F223" s="170"/>
      <c r="G223" s="586" t="s">
        <v>162</v>
      </c>
      <c r="H223" s="587"/>
      <c r="I223" s="587"/>
      <c r="J223" s="587"/>
      <c r="K223" s="587"/>
      <c r="L223" s="587"/>
      <c r="M223" s="587"/>
      <c r="N223" s="587"/>
      <c r="O223" s="587"/>
      <c r="P223" s="587"/>
      <c r="Q223" s="588"/>
    </row>
    <row r="224" spans="3:17" ht="20.399999999999999" customHeight="1">
      <c r="C224" s="137"/>
      <c r="D224" s="156"/>
      <c r="E224" s="284"/>
      <c r="F224" s="173"/>
      <c r="G224" s="179" t="s">
        <v>175</v>
      </c>
      <c r="H224" s="180"/>
      <c r="I224" s="180"/>
      <c r="J224" s="180"/>
      <c r="K224" s="180"/>
      <c r="L224" s="180"/>
      <c r="M224" s="180"/>
      <c r="N224" s="180"/>
      <c r="O224" s="180"/>
      <c r="P224" s="180"/>
      <c r="Q224" s="181"/>
    </row>
    <row r="225" spans="3:17" ht="20.399999999999999" customHeight="1" thickBot="1">
      <c r="C225" s="283"/>
      <c r="D225" s="149"/>
      <c r="E225" s="287"/>
      <c r="F225" s="231"/>
      <c r="G225" s="18"/>
      <c r="H225" s="239" t="s">
        <v>212</v>
      </c>
      <c r="I225" s="207"/>
      <c r="J225" s="208"/>
      <c r="K225" s="209"/>
      <c r="L225" s="210"/>
      <c r="M225" s="210"/>
      <c r="N225" s="210"/>
      <c r="O225" s="210"/>
      <c r="P225" s="210"/>
      <c r="Q225" s="211"/>
    </row>
    <row r="227" spans="3:17" s="16" customFormat="1" ht="20.399999999999999" customHeight="1" thickBot="1">
      <c r="C227" s="16" t="s">
        <v>213</v>
      </c>
    </row>
    <row r="228" spans="3:17" ht="20.399999999999999" customHeight="1">
      <c r="C228" s="244" t="s">
        <v>214</v>
      </c>
      <c r="D228" s="250"/>
      <c r="E228" s="461"/>
      <c r="F228" s="291" t="s">
        <v>215</v>
      </c>
      <c r="G228" s="216"/>
      <c r="H228" s="216"/>
      <c r="I228" s="216"/>
      <c r="J228" s="462"/>
      <c r="K228" s="225" t="s">
        <v>162</v>
      </c>
      <c r="L228" s="226"/>
      <c r="M228" s="226"/>
      <c r="N228" s="226"/>
      <c r="O228" s="226"/>
      <c r="P228" s="226"/>
      <c r="Q228" s="227"/>
    </row>
    <row r="229" spans="3:17" ht="20.399999999999999" customHeight="1">
      <c r="C229" s="251"/>
      <c r="D229" s="143"/>
      <c r="E229" s="256"/>
      <c r="F229" s="193" t="s">
        <v>216</v>
      </c>
      <c r="G229" s="177"/>
      <c r="H229" s="177"/>
      <c r="I229" s="177"/>
      <c r="J229" s="262"/>
      <c r="K229" s="205" t="s">
        <v>79</v>
      </c>
      <c r="L229" s="200"/>
      <c r="M229" s="200"/>
      <c r="N229" s="200"/>
      <c r="O229" s="200"/>
      <c r="P229" s="200"/>
      <c r="Q229" s="197"/>
    </row>
    <row r="230" spans="3:17" ht="20.399999999999999" customHeight="1">
      <c r="C230" s="257"/>
      <c r="D230" s="258"/>
      <c r="E230" s="259"/>
      <c r="F230" s="193" t="s">
        <v>217</v>
      </c>
      <c r="G230" s="177"/>
      <c r="H230" s="177"/>
      <c r="I230" s="177"/>
      <c r="J230" s="262"/>
      <c r="K230" s="205" t="s">
        <v>79</v>
      </c>
      <c r="L230" s="200"/>
      <c r="M230" s="200"/>
      <c r="N230" s="200"/>
      <c r="O230" s="200"/>
      <c r="P230" s="200"/>
      <c r="Q230" s="197"/>
    </row>
    <row r="231" spans="3:17" ht="129" customHeight="1">
      <c r="C231" s="204" t="s">
        <v>218</v>
      </c>
      <c r="D231" s="200"/>
      <c r="E231" s="363"/>
      <c r="F231" s="304" t="s">
        <v>813</v>
      </c>
      <c r="G231" s="304"/>
      <c r="H231" s="304"/>
      <c r="I231" s="304"/>
      <c r="J231" s="304"/>
      <c r="K231" s="304"/>
      <c r="L231" s="304"/>
      <c r="M231" s="304"/>
      <c r="N231" s="304"/>
      <c r="O231" s="304"/>
      <c r="P231" s="304"/>
      <c r="Q231" s="305"/>
    </row>
    <row r="232" spans="3:17" ht="72" customHeight="1">
      <c r="C232" s="204" t="s">
        <v>219</v>
      </c>
      <c r="D232" s="200"/>
      <c r="E232" s="200"/>
      <c r="F232" s="176" t="s">
        <v>811</v>
      </c>
      <c r="G232" s="304"/>
      <c r="H232" s="304"/>
      <c r="I232" s="304"/>
      <c r="J232" s="304"/>
      <c r="K232" s="304"/>
      <c r="L232" s="304"/>
      <c r="M232" s="304"/>
      <c r="N232" s="304"/>
      <c r="O232" s="304"/>
      <c r="P232" s="304"/>
      <c r="Q232" s="305"/>
    </row>
    <row r="233" spans="3:17" ht="150" customHeight="1">
      <c r="C233" s="135" t="s">
        <v>746</v>
      </c>
      <c r="D233" s="140"/>
      <c r="E233" s="140"/>
      <c r="F233" s="457" t="s">
        <v>220</v>
      </c>
      <c r="G233" s="458"/>
      <c r="H233" s="459" t="s">
        <v>812</v>
      </c>
      <c r="I233" s="459"/>
      <c r="J233" s="459"/>
      <c r="K233" s="459"/>
      <c r="L233" s="459"/>
      <c r="M233" s="459"/>
      <c r="N233" s="459"/>
      <c r="O233" s="459"/>
      <c r="P233" s="459"/>
      <c r="Q233" s="460"/>
    </row>
    <row r="234" spans="3:17" ht="20.399999999999999" customHeight="1">
      <c r="C234" s="257"/>
      <c r="D234" s="258"/>
      <c r="E234" s="258"/>
      <c r="F234" s="193" t="s">
        <v>221</v>
      </c>
      <c r="G234" s="177"/>
      <c r="H234" s="198">
        <v>3</v>
      </c>
      <c r="I234" s="456"/>
      <c r="J234" s="456"/>
      <c r="K234" s="456"/>
      <c r="L234" s="456"/>
      <c r="M234" s="456"/>
      <c r="N234" s="456"/>
      <c r="O234" s="26" t="s">
        <v>222</v>
      </c>
      <c r="P234" s="26"/>
      <c r="Q234" s="56"/>
    </row>
    <row r="235" spans="3:17" ht="20.399999999999999" customHeight="1">
      <c r="C235" s="376" t="s">
        <v>223</v>
      </c>
      <c r="D235" s="454"/>
      <c r="E235" s="455"/>
      <c r="F235" s="456">
        <v>1</v>
      </c>
      <c r="G235" s="456"/>
      <c r="H235" s="456"/>
      <c r="I235" s="456"/>
      <c r="J235" s="456"/>
      <c r="K235" s="456"/>
      <c r="L235" s="456"/>
      <c r="M235" s="456"/>
      <c r="N235" s="456"/>
      <c r="O235" s="4" t="s">
        <v>222</v>
      </c>
      <c r="P235" s="4"/>
      <c r="Q235" s="10"/>
    </row>
    <row r="236" spans="3:17" ht="20.399999999999999" customHeight="1">
      <c r="C236" s="228" t="s">
        <v>224</v>
      </c>
      <c r="D236" s="161"/>
      <c r="E236" s="161"/>
      <c r="F236" s="160" t="s">
        <v>79</v>
      </c>
      <c r="G236" s="252"/>
      <c r="H236" s="252"/>
      <c r="I236" s="252"/>
      <c r="J236" s="252"/>
      <c r="K236" s="252"/>
      <c r="L236" s="252"/>
      <c r="M236" s="252"/>
      <c r="N236" s="252"/>
      <c r="O236" s="252"/>
      <c r="P236" s="252"/>
      <c r="Q236" s="253"/>
    </row>
    <row r="237" spans="3:17" ht="20.399999999999999" customHeight="1">
      <c r="C237" s="174"/>
      <c r="D237" s="164"/>
      <c r="E237" s="164"/>
      <c r="F237" s="179" t="s">
        <v>175</v>
      </c>
      <c r="G237" s="252"/>
      <c r="H237" s="252"/>
      <c r="I237" s="252"/>
      <c r="J237" s="252"/>
      <c r="K237" s="252"/>
      <c r="L237" s="252"/>
      <c r="M237" s="252"/>
      <c r="N237" s="252"/>
      <c r="O237" s="252"/>
      <c r="P237" s="252"/>
      <c r="Q237" s="253"/>
    </row>
    <row r="238" spans="3:17" ht="65.25" customHeight="1">
      <c r="C238" s="332"/>
      <c r="D238" s="167"/>
      <c r="E238" s="167"/>
      <c r="F238" s="57"/>
      <c r="G238" s="50" t="s">
        <v>482</v>
      </c>
      <c r="H238" s="589" t="s">
        <v>810</v>
      </c>
      <c r="I238" s="590"/>
      <c r="J238" s="590"/>
      <c r="K238" s="590"/>
      <c r="L238" s="590"/>
      <c r="M238" s="590"/>
      <c r="N238" s="590"/>
      <c r="O238" s="590"/>
      <c r="P238" s="590"/>
      <c r="Q238" s="591"/>
    </row>
    <row r="239" spans="3:17" ht="20.399999999999999" customHeight="1">
      <c r="C239" s="204" t="s">
        <v>225</v>
      </c>
      <c r="D239" s="180"/>
      <c r="E239" s="180"/>
      <c r="F239" s="194"/>
      <c r="G239" s="641">
        <v>92</v>
      </c>
      <c r="H239" s="642"/>
      <c r="I239" s="642"/>
      <c r="J239" s="642"/>
      <c r="K239" s="642"/>
      <c r="L239" s="642"/>
      <c r="M239" s="642"/>
      <c r="N239" s="642"/>
      <c r="O239" s="4" t="s">
        <v>226</v>
      </c>
      <c r="P239" s="4"/>
      <c r="Q239" s="10"/>
    </row>
    <row r="240" spans="3:17" ht="33" customHeight="1" thickBot="1">
      <c r="C240" s="206" t="s">
        <v>127</v>
      </c>
      <c r="D240" s="207"/>
      <c r="E240" s="207"/>
      <c r="F240" s="208"/>
      <c r="G240" s="669" t="s">
        <v>789</v>
      </c>
      <c r="H240" s="670"/>
      <c r="I240" s="670"/>
      <c r="J240" s="670"/>
      <c r="K240" s="670"/>
      <c r="L240" s="670"/>
      <c r="M240" s="670"/>
      <c r="N240" s="670"/>
      <c r="O240" s="670"/>
      <c r="P240" s="670"/>
      <c r="Q240" s="671"/>
    </row>
    <row r="242" spans="2:17" s="16" customFormat="1" ht="20.399999999999999" customHeight="1">
      <c r="B242" s="16">
        <v>5</v>
      </c>
      <c r="C242" s="16" t="s">
        <v>227</v>
      </c>
    </row>
    <row r="243" spans="2:17" s="16" customFormat="1" ht="15" customHeight="1">
      <c r="C243" s="16" t="s">
        <v>618</v>
      </c>
    </row>
    <row r="244" spans="2:17" s="16" customFormat="1" ht="15" customHeight="1">
      <c r="C244" s="16" t="s">
        <v>484</v>
      </c>
    </row>
    <row r="245" spans="2:17" s="16" customFormat="1" ht="20.399999999999999" customHeight="1" thickBot="1">
      <c r="C245" s="16" t="s">
        <v>228</v>
      </c>
    </row>
    <row r="246" spans="2:17" ht="18" customHeight="1">
      <c r="C246" s="450"/>
      <c r="D246" s="451"/>
      <c r="E246" s="451"/>
      <c r="F246" s="291" t="s">
        <v>229</v>
      </c>
      <c r="G246" s="223"/>
      <c r="H246" s="223"/>
      <c r="I246" s="223"/>
      <c r="J246" s="223"/>
      <c r="K246" s="223"/>
      <c r="L246" s="223"/>
      <c r="M246" s="223"/>
      <c r="N246" s="224"/>
      <c r="O246" s="404" t="s">
        <v>233</v>
      </c>
      <c r="P246" s="213"/>
      <c r="Q246" s="453"/>
    </row>
    <row r="247" spans="2:17" ht="18" customHeight="1">
      <c r="C247" s="452"/>
      <c r="D247" s="422"/>
      <c r="E247" s="422"/>
      <c r="F247" s="179" t="s">
        <v>230</v>
      </c>
      <c r="G247" s="169"/>
      <c r="H247" s="169"/>
      <c r="I247" s="4"/>
      <c r="J247" s="4"/>
      <c r="K247" s="4"/>
      <c r="L247" s="4"/>
      <c r="M247" s="4"/>
      <c r="N247" s="15"/>
      <c r="O247" s="284"/>
      <c r="P247" s="172"/>
      <c r="Q247" s="413"/>
    </row>
    <row r="248" spans="2:17" ht="18" customHeight="1">
      <c r="C248" s="452"/>
      <c r="D248" s="422"/>
      <c r="E248" s="422"/>
      <c r="F248" s="285"/>
      <c r="G248" s="191"/>
      <c r="H248" s="192"/>
      <c r="I248" s="193" t="s">
        <v>231</v>
      </c>
      <c r="J248" s="180"/>
      <c r="K248" s="194"/>
      <c r="L248" s="193" t="s">
        <v>232</v>
      </c>
      <c r="M248" s="180"/>
      <c r="N248" s="194"/>
      <c r="O248" s="285"/>
      <c r="P248" s="191"/>
      <c r="Q248" s="271"/>
    </row>
    <row r="249" spans="2:17" ht="18" customHeight="1">
      <c r="C249" s="204" t="s">
        <v>60</v>
      </c>
      <c r="D249" s="180"/>
      <c r="E249" s="194"/>
      <c r="F249" s="648">
        <f>SUM(I249:N249)</f>
        <v>1</v>
      </c>
      <c r="G249" s="649"/>
      <c r="H249" s="650"/>
      <c r="I249" s="276">
        <v>1</v>
      </c>
      <c r="J249" s="277"/>
      <c r="K249" s="661"/>
      <c r="L249" s="276">
        <v>0</v>
      </c>
      <c r="M249" s="277"/>
      <c r="N249" s="661"/>
      <c r="O249" s="276">
        <v>1</v>
      </c>
      <c r="P249" s="277"/>
      <c r="Q249" s="662"/>
    </row>
    <row r="250" spans="2:17" ht="18" customHeight="1">
      <c r="C250" s="204" t="s">
        <v>234</v>
      </c>
      <c r="D250" s="180"/>
      <c r="E250" s="194"/>
      <c r="F250" s="648">
        <f>SUM(I250:N250)</f>
        <v>2</v>
      </c>
      <c r="G250" s="649"/>
      <c r="H250" s="650"/>
      <c r="I250" s="276">
        <v>2</v>
      </c>
      <c r="J250" s="277"/>
      <c r="K250" s="661"/>
      <c r="L250" s="276">
        <v>0</v>
      </c>
      <c r="M250" s="277"/>
      <c r="N250" s="661"/>
      <c r="O250" s="276">
        <v>2</v>
      </c>
      <c r="P250" s="277"/>
      <c r="Q250" s="662"/>
    </row>
    <row r="251" spans="2:17" ht="18" customHeight="1">
      <c r="C251" s="228" t="s">
        <v>235</v>
      </c>
      <c r="D251" s="180"/>
      <c r="E251" s="194"/>
      <c r="F251" s="648">
        <f>SUM(I251:N251)</f>
        <v>79</v>
      </c>
      <c r="G251" s="649"/>
      <c r="H251" s="650"/>
      <c r="I251" s="276">
        <v>45</v>
      </c>
      <c r="J251" s="277"/>
      <c r="K251" s="661"/>
      <c r="L251" s="276">
        <v>34</v>
      </c>
      <c r="M251" s="277"/>
      <c r="N251" s="661"/>
      <c r="O251" s="666">
        <v>64.7</v>
      </c>
      <c r="P251" s="667"/>
      <c r="Q251" s="668"/>
    </row>
    <row r="252" spans="2:17" ht="18" customHeight="1">
      <c r="C252" s="32"/>
      <c r="D252" s="193" t="s">
        <v>236</v>
      </c>
      <c r="E252" s="363"/>
      <c r="F252" s="648">
        <f t="shared" ref="F252:F259" si="0">SUM(I252:N252)</f>
        <v>63</v>
      </c>
      <c r="G252" s="649"/>
      <c r="H252" s="650"/>
      <c r="I252" s="276">
        <v>42</v>
      </c>
      <c r="J252" s="277"/>
      <c r="K252" s="661"/>
      <c r="L252" s="276">
        <v>21</v>
      </c>
      <c r="M252" s="277"/>
      <c r="N252" s="661"/>
      <c r="O252" s="666">
        <v>56.1</v>
      </c>
      <c r="P252" s="667"/>
      <c r="Q252" s="668"/>
    </row>
    <row r="253" spans="2:17" ht="18" customHeight="1">
      <c r="C253" s="33"/>
      <c r="D253" s="193" t="s">
        <v>237</v>
      </c>
      <c r="E253" s="363"/>
      <c r="F253" s="648">
        <f t="shared" si="0"/>
        <v>16</v>
      </c>
      <c r="G253" s="649"/>
      <c r="H253" s="650"/>
      <c r="I253" s="276">
        <v>3</v>
      </c>
      <c r="J253" s="277"/>
      <c r="K253" s="661"/>
      <c r="L253" s="276">
        <v>13</v>
      </c>
      <c r="M253" s="277"/>
      <c r="N253" s="661"/>
      <c r="O253" s="276">
        <v>8.6999999999999993</v>
      </c>
      <c r="P253" s="277"/>
      <c r="Q253" s="662"/>
    </row>
    <row r="254" spans="2:17" ht="18" customHeight="1">
      <c r="C254" s="204" t="s">
        <v>238</v>
      </c>
      <c r="D254" s="180"/>
      <c r="E254" s="194"/>
      <c r="F254" s="648">
        <f t="shared" si="0"/>
        <v>5</v>
      </c>
      <c r="G254" s="649"/>
      <c r="H254" s="650"/>
      <c r="I254" s="276">
        <v>1</v>
      </c>
      <c r="J254" s="277"/>
      <c r="K254" s="661"/>
      <c r="L254" s="276">
        <v>4</v>
      </c>
      <c r="M254" s="277"/>
      <c r="N254" s="661"/>
      <c r="O254" s="276"/>
      <c r="P254" s="277"/>
      <c r="Q254" s="662"/>
    </row>
    <row r="255" spans="2:17" ht="18" customHeight="1">
      <c r="C255" s="204" t="s">
        <v>239</v>
      </c>
      <c r="D255" s="180"/>
      <c r="E255" s="194"/>
      <c r="F255" s="648">
        <f t="shared" si="0"/>
        <v>2</v>
      </c>
      <c r="G255" s="649"/>
      <c r="H255" s="650"/>
      <c r="I255" s="276">
        <v>2</v>
      </c>
      <c r="J255" s="277"/>
      <c r="K255" s="661"/>
      <c r="L255" s="276">
        <v>0</v>
      </c>
      <c r="M255" s="277"/>
      <c r="N255" s="661"/>
      <c r="O255" s="276"/>
      <c r="P255" s="277"/>
      <c r="Q255" s="662"/>
    </row>
    <row r="256" spans="2:17" ht="18" customHeight="1">
      <c r="C256" s="204" t="s">
        <v>240</v>
      </c>
      <c r="D256" s="180"/>
      <c r="E256" s="194"/>
      <c r="F256" s="648">
        <f t="shared" si="0"/>
        <v>2</v>
      </c>
      <c r="G256" s="649"/>
      <c r="H256" s="650"/>
      <c r="I256" s="276">
        <v>2</v>
      </c>
      <c r="J256" s="277"/>
      <c r="K256" s="661"/>
      <c r="L256" s="276">
        <v>0</v>
      </c>
      <c r="M256" s="277"/>
      <c r="N256" s="661"/>
      <c r="O256" s="276"/>
      <c r="P256" s="277"/>
      <c r="Q256" s="662"/>
    </row>
    <row r="257" spans="3:17" ht="18" customHeight="1">
      <c r="C257" s="204" t="s">
        <v>241</v>
      </c>
      <c r="D257" s="180"/>
      <c r="E257" s="194"/>
      <c r="F257" s="648">
        <f t="shared" si="0"/>
        <v>13</v>
      </c>
      <c r="G257" s="649"/>
      <c r="H257" s="650"/>
      <c r="I257" s="276">
        <v>2</v>
      </c>
      <c r="J257" s="277"/>
      <c r="K257" s="661"/>
      <c r="L257" s="276">
        <v>11</v>
      </c>
      <c r="M257" s="277"/>
      <c r="N257" s="661"/>
      <c r="O257" s="276"/>
      <c r="P257" s="277"/>
      <c r="Q257" s="662"/>
    </row>
    <row r="258" spans="3:17" ht="18" customHeight="1">
      <c r="C258" s="204" t="s">
        <v>242</v>
      </c>
      <c r="D258" s="180"/>
      <c r="E258" s="194"/>
      <c r="F258" s="648">
        <f t="shared" si="0"/>
        <v>5</v>
      </c>
      <c r="G258" s="649"/>
      <c r="H258" s="650"/>
      <c r="I258" s="276">
        <v>4</v>
      </c>
      <c r="J258" s="277"/>
      <c r="K258" s="661"/>
      <c r="L258" s="276">
        <v>1</v>
      </c>
      <c r="M258" s="277"/>
      <c r="N258" s="661"/>
      <c r="O258" s="663"/>
      <c r="P258" s="664"/>
      <c r="Q258" s="665"/>
    </row>
    <row r="259" spans="3:17" ht="18" customHeight="1">
      <c r="C259" s="204" t="s">
        <v>243</v>
      </c>
      <c r="D259" s="180"/>
      <c r="E259" s="194"/>
      <c r="F259" s="648">
        <f t="shared" si="0"/>
        <v>13</v>
      </c>
      <c r="G259" s="649"/>
      <c r="H259" s="650"/>
      <c r="I259" s="276">
        <v>3</v>
      </c>
      <c r="J259" s="277"/>
      <c r="K259" s="661"/>
      <c r="L259" s="276">
        <v>10</v>
      </c>
      <c r="M259" s="277"/>
      <c r="N259" s="661"/>
      <c r="O259" s="276"/>
      <c r="P259" s="277"/>
      <c r="Q259" s="662"/>
    </row>
    <row r="260" spans="3:17" ht="18" customHeight="1">
      <c r="C260" s="204" t="s">
        <v>245</v>
      </c>
      <c r="D260" s="180"/>
      <c r="E260" s="180"/>
      <c r="F260" s="180"/>
      <c r="G260" s="180"/>
      <c r="H260" s="180"/>
      <c r="I260" s="180"/>
      <c r="J260" s="180"/>
      <c r="K260" s="180"/>
      <c r="L260" s="180"/>
      <c r="M260" s="180"/>
      <c r="N260" s="194"/>
      <c r="O260" s="276">
        <v>38.75</v>
      </c>
      <c r="P260" s="277"/>
      <c r="Q260" s="10" t="s">
        <v>244</v>
      </c>
    </row>
    <row r="261" spans="3:17" ht="10.199999999999999" customHeight="1">
      <c r="C261" s="435" t="s">
        <v>619</v>
      </c>
      <c r="D261" s="436"/>
      <c r="E261" s="436"/>
      <c r="F261" s="436"/>
      <c r="G261" s="436"/>
      <c r="H261" s="436"/>
      <c r="I261" s="436"/>
      <c r="J261" s="436"/>
      <c r="K261" s="436"/>
      <c r="L261" s="436"/>
      <c r="M261" s="436"/>
      <c r="N261" s="436"/>
      <c r="O261" s="436"/>
      <c r="P261" s="436"/>
      <c r="Q261" s="437"/>
    </row>
    <row r="262" spans="3:17" ht="10.199999999999999" customHeight="1">
      <c r="C262" s="438"/>
      <c r="D262" s="439"/>
      <c r="E262" s="439"/>
      <c r="F262" s="439"/>
      <c r="G262" s="439"/>
      <c r="H262" s="439"/>
      <c r="I262" s="439"/>
      <c r="J262" s="439"/>
      <c r="K262" s="439"/>
      <c r="L262" s="439"/>
      <c r="M262" s="439"/>
      <c r="N262" s="439"/>
      <c r="O262" s="439"/>
      <c r="P262" s="439"/>
      <c r="Q262" s="440"/>
    </row>
    <row r="263" spans="3:17" ht="10.199999999999999" customHeight="1">
      <c r="C263" s="438"/>
      <c r="D263" s="439"/>
      <c r="E263" s="439"/>
      <c r="F263" s="439"/>
      <c r="G263" s="439"/>
      <c r="H263" s="439"/>
      <c r="I263" s="439"/>
      <c r="J263" s="439"/>
      <c r="K263" s="439"/>
      <c r="L263" s="439"/>
      <c r="M263" s="439"/>
      <c r="N263" s="439"/>
      <c r="O263" s="439"/>
      <c r="P263" s="439"/>
      <c r="Q263" s="440"/>
    </row>
    <row r="264" spans="3:17" ht="10.199999999999999" customHeight="1" thickBot="1">
      <c r="C264" s="441"/>
      <c r="D264" s="442"/>
      <c r="E264" s="442"/>
      <c r="F264" s="442"/>
      <c r="G264" s="442"/>
      <c r="H264" s="442"/>
      <c r="I264" s="442"/>
      <c r="J264" s="442"/>
      <c r="K264" s="442"/>
      <c r="L264" s="442"/>
      <c r="M264" s="442"/>
      <c r="N264" s="442"/>
      <c r="O264" s="442"/>
      <c r="P264" s="442"/>
      <c r="Q264" s="443"/>
    </row>
    <row r="266" spans="3:17" s="16" customFormat="1" ht="20.399999999999999" customHeight="1" thickBot="1">
      <c r="C266" s="16" t="s">
        <v>592</v>
      </c>
    </row>
    <row r="267" spans="3:17" ht="20.399999999999999" customHeight="1">
      <c r="C267" s="373"/>
      <c r="D267" s="374"/>
      <c r="E267" s="374"/>
      <c r="F267" s="374"/>
      <c r="G267" s="430"/>
      <c r="H267" s="434" t="s">
        <v>230</v>
      </c>
      <c r="I267" s="213"/>
      <c r="J267" s="213"/>
      <c r="K267" s="6"/>
      <c r="L267" s="6"/>
      <c r="M267" s="6"/>
      <c r="N267" s="6"/>
      <c r="O267" s="6"/>
      <c r="P267" s="6"/>
      <c r="Q267" s="7"/>
    </row>
    <row r="268" spans="3:17" ht="20.399999999999999" customHeight="1">
      <c r="C268" s="431"/>
      <c r="D268" s="432"/>
      <c r="E268" s="432"/>
      <c r="F268" s="432"/>
      <c r="G268" s="433"/>
      <c r="H268" s="285"/>
      <c r="I268" s="191"/>
      <c r="J268" s="192"/>
      <c r="K268" s="193" t="s">
        <v>231</v>
      </c>
      <c r="L268" s="180"/>
      <c r="M268" s="194"/>
      <c r="N268" s="221" t="s">
        <v>232</v>
      </c>
      <c r="O268" s="180"/>
      <c r="P268" s="180"/>
      <c r="Q268" s="181"/>
    </row>
    <row r="269" spans="3:17" ht="20.399999999999999" customHeight="1">
      <c r="C269" s="204" t="s">
        <v>246</v>
      </c>
      <c r="D269" s="180"/>
      <c r="E269" s="180"/>
      <c r="F269" s="180"/>
      <c r="G269" s="194"/>
      <c r="H269" s="648" t="str">
        <f>IF(SUM(K269:Q269)=0,"",SUM(K269:Q269))</f>
        <v/>
      </c>
      <c r="I269" s="649"/>
      <c r="J269" s="650"/>
      <c r="K269" s="653"/>
      <c r="L269" s="653"/>
      <c r="M269" s="653"/>
      <c r="N269" s="653"/>
      <c r="O269" s="653"/>
      <c r="P269" s="641"/>
      <c r="Q269" s="654"/>
    </row>
    <row r="270" spans="3:17" ht="20.399999999999999" customHeight="1">
      <c r="C270" s="204" t="s">
        <v>247</v>
      </c>
      <c r="D270" s="180"/>
      <c r="E270" s="180"/>
      <c r="F270" s="180"/>
      <c r="G270" s="194"/>
      <c r="H270" s="648">
        <f t="shared" ref="H270:H273" si="1">IF(SUM(K270:Q270)=0,"",SUM(K270:Q270))</f>
        <v>51</v>
      </c>
      <c r="I270" s="649"/>
      <c r="J270" s="650"/>
      <c r="K270" s="651">
        <v>36</v>
      </c>
      <c r="L270" s="651"/>
      <c r="M270" s="651"/>
      <c r="N270" s="651">
        <v>15</v>
      </c>
      <c r="O270" s="651"/>
      <c r="P270" s="276"/>
      <c r="Q270" s="652"/>
    </row>
    <row r="271" spans="3:17" ht="20.399999999999999" customHeight="1">
      <c r="C271" s="204" t="s">
        <v>248</v>
      </c>
      <c r="D271" s="180"/>
      <c r="E271" s="180"/>
      <c r="F271" s="180"/>
      <c r="G271" s="194"/>
      <c r="H271" s="648">
        <f t="shared" si="1"/>
        <v>4</v>
      </c>
      <c r="I271" s="649"/>
      <c r="J271" s="650"/>
      <c r="K271" s="651">
        <v>3</v>
      </c>
      <c r="L271" s="651"/>
      <c r="M271" s="651"/>
      <c r="N271" s="651">
        <v>1</v>
      </c>
      <c r="O271" s="651"/>
      <c r="P271" s="276"/>
      <c r="Q271" s="652"/>
    </row>
    <row r="272" spans="3:17" ht="20.399999999999999" customHeight="1">
      <c r="C272" s="204" t="s">
        <v>249</v>
      </c>
      <c r="D272" s="180"/>
      <c r="E272" s="180"/>
      <c r="F272" s="180"/>
      <c r="G272" s="194"/>
      <c r="H272" s="648">
        <f t="shared" si="1"/>
        <v>7</v>
      </c>
      <c r="I272" s="649"/>
      <c r="J272" s="650"/>
      <c r="K272" s="651">
        <v>3</v>
      </c>
      <c r="L272" s="651"/>
      <c r="M272" s="651"/>
      <c r="N272" s="651">
        <v>4</v>
      </c>
      <c r="O272" s="651"/>
      <c r="P272" s="276"/>
      <c r="Q272" s="652"/>
    </row>
    <row r="273" spans="3:17" ht="20.399999999999999" customHeight="1" thickBot="1">
      <c r="C273" s="206" t="s">
        <v>250</v>
      </c>
      <c r="D273" s="207"/>
      <c r="E273" s="207"/>
      <c r="F273" s="207"/>
      <c r="G273" s="208"/>
      <c r="H273" s="655">
        <f t="shared" si="1"/>
        <v>2</v>
      </c>
      <c r="I273" s="656"/>
      <c r="J273" s="657"/>
      <c r="K273" s="658">
        <v>2</v>
      </c>
      <c r="L273" s="658"/>
      <c r="M273" s="658"/>
      <c r="N273" s="658">
        <v>0</v>
      </c>
      <c r="O273" s="658"/>
      <c r="P273" s="659"/>
      <c r="Q273" s="660"/>
    </row>
    <row r="275" spans="3:17" s="16" customFormat="1" ht="20.399999999999999" customHeight="1" thickBot="1">
      <c r="C275" s="16" t="s">
        <v>251</v>
      </c>
    </row>
    <row r="276" spans="3:17" ht="20.399999999999999" customHeight="1">
      <c r="C276" s="373"/>
      <c r="D276" s="374"/>
      <c r="E276" s="374"/>
      <c r="F276" s="374"/>
      <c r="G276" s="430"/>
      <c r="H276" s="434" t="s">
        <v>230</v>
      </c>
      <c r="I276" s="213"/>
      <c r="J276" s="213"/>
      <c r="K276" s="6"/>
      <c r="L276" s="6"/>
      <c r="M276" s="6"/>
      <c r="N276" s="6"/>
      <c r="O276" s="6"/>
      <c r="P276" s="6"/>
      <c r="Q276" s="7"/>
    </row>
    <row r="277" spans="3:17" ht="20.399999999999999" customHeight="1">
      <c r="C277" s="431"/>
      <c r="D277" s="432"/>
      <c r="E277" s="432"/>
      <c r="F277" s="432"/>
      <c r="G277" s="433"/>
      <c r="H277" s="285"/>
      <c r="I277" s="191"/>
      <c r="J277" s="192"/>
      <c r="K277" s="193" t="s">
        <v>231</v>
      </c>
      <c r="L277" s="180"/>
      <c r="M277" s="194"/>
      <c r="N277" s="221" t="s">
        <v>232</v>
      </c>
      <c r="O277" s="180"/>
      <c r="P277" s="180"/>
      <c r="Q277" s="181"/>
    </row>
    <row r="278" spans="3:17" ht="20.399999999999999" customHeight="1">
      <c r="C278" s="204" t="s">
        <v>252</v>
      </c>
      <c r="D278" s="180"/>
      <c r="E278" s="180"/>
      <c r="F278" s="180"/>
      <c r="G278" s="194"/>
      <c r="H278" s="648">
        <f>IF(SUM(K278:Q278)=0,"",SUM(K278:Q278))</f>
        <v>16</v>
      </c>
      <c r="I278" s="649"/>
      <c r="J278" s="650"/>
      <c r="K278" s="651">
        <v>3</v>
      </c>
      <c r="L278" s="651"/>
      <c r="M278" s="651"/>
      <c r="N278" s="651">
        <v>13</v>
      </c>
      <c r="O278" s="651"/>
      <c r="P278" s="276"/>
      <c r="Q278" s="652"/>
    </row>
    <row r="279" spans="3:17" ht="20.399999999999999" customHeight="1">
      <c r="C279" s="204" t="s">
        <v>253</v>
      </c>
      <c r="D279" s="180"/>
      <c r="E279" s="180"/>
      <c r="F279" s="180"/>
      <c r="G279" s="194"/>
      <c r="H279" s="648">
        <f t="shared" ref="H279:H285" si="2">IF(SUM(K279:Q279)=0,"",SUM(K279:Q279))</f>
        <v>3</v>
      </c>
      <c r="I279" s="649"/>
      <c r="J279" s="650"/>
      <c r="K279" s="651">
        <v>1</v>
      </c>
      <c r="L279" s="651"/>
      <c r="M279" s="651"/>
      <c r="N279" s="651">
        <v>2</v>
      </c>
      <c r="O279" s="651"/>
      <c r="P279" s="276"/>
      <c r="Q279" s="652"/>
    </row>
    <row r="280" spans="3:17" ht="20.399999999999999" customHeight="1">
      <c r="C280" s="204" t="s">
        <v>254</v>
      </c>
      <c r="D280" s="180"/>
      <c r="E280" s="180"/>
      <c r="F280" s="180"/>
      <c r="G280" s="194"/>
      <c r="H280" s="648">
        <f t="shared" si="2"/>
        <v>1</v>
      </c>
      <c r="I280" s="649"/>
      <c r="J280" s="650"/>
      <c r="K280" s="651">
        <v>0</v>
      </c>
      <c r="L280" s="651"/>
      <c r="M280" s="651"/>
      <c r="N280" s="651">
        <v>1</v>
      </c>
      <c r="O280" s="651"/>
      <c r="P280" s="276"/>
      <c r="Q280" s="652"/>
    </row>
    <row r="281" spans="3:17" ht="20.399999999999999" customHeight="1">
      <c r="C281" s="204" t="s">
        <v>255</v>
      </c>
      <c r="D281" s="180"/>
      <c r="E281" s="180"/>
      <c r="F281" s="180"/>
      <c r="G281" s="194"/>
      <c r="H281" s="648" t="str">
        <f>IF(SUM(K281:Q281)=0,"",SUM(K281:Q281))</f>
        <v/>
      </c>
      <c r="I281" s="649"/>
      <c r="J281" s="650"/>
      <c r="K281" s="653"/>
      <c r="L281" s="653"/>
      <c r="M281" s="653"/>
      <c r="N281" s="653"/>
      <c r="O281" s="653"/>
      <c r="P281" s="641"/>
      <c r="Q281" s="654"/>
    </row>
    <row r="282" spans="3:17" ht="20.399999999999999" customHeight="1">
      <c r="C282" s="204" t="s">
        <v>259</v>
      </c>
      <c r="D282" s="180"/>
      <c r="E282" s="180"/>
      <c r="F282" s="180"/>
      <c r="G282" s="194"/>
      <c r="H282" s="648" t="str">
        <f t="shared" ref="H282:H283" si="3">IF(SUM(K282:Q282)=0,"",SUM(K282:Q282))</f>
        <v/>
      </c>
      <c r="I282" s="649"/>
      <c r="J282" s="650"/>
      <c r="K282" s="653"/>
      <c r="L282" s="653"/>
      <c r="M282" s="653"/>
      <c r="N282" s="653"/>
      <c r="O282" s="653"/>
      <c r="P282" s="641"/>
      <c r="Q282" s="654"/>
    </row>
    <row r="283" spans="3:17" ht="20.399999999999999" customHeight="1">
      <c r="C283" s="204" t="s">
        <v>256</v>
      </c>
      <c r="D283" s="180"/>
      <c r="E283" s="180"/>
      <c r="F283" s="180"/>
      <c r="G283" s="194"/>
      <c r="H283" s="648">
        <f t="shared" si="3"/>
        <v>1</v>
      </c>
      <c r="I283" s="649"/>
      <c r="J283" s="650"/>
      <c r="K283" s="651">
        <v>0</v>
      </c>
      <c r="L283" s="651"/>
      <c r="M283" s="651"/>
      <c r="N283" s="651">
        <v>1</v>
      </c>
      <c r="O283" s="651"/>
      <c r="P283" s="276"/>
      <c r="Q283" s="652"/>
    </row>
    <row r="284" spans="3:17" ht="20.399999999999999" customHeight="1">
      <c r="C284" s="204" t="s">
        <v>257</v>
      </c>
      <c r="D284" s="180"/>
      <c r="E284" s="180"/>
      <c r="F284" s="180"/>
      <c r="G284" s="194"/>
      <c r="H284" s="648" t="str">
        <f t="shared" si="2"/>
        <v/>
      </c>
      <c r="I284" s="649"/>
      <c r="J284" s="650"/>
      <c r="K284" s="651"/>
      <c r="L284" s="651"/>
      <c r="M284" s="651"/>
      <c r="N284" s="651"/>
      <c r="O284" s="651"/>
      <c r="P284" s="276"/>
      <c r="Q284" s="652"/>
    </row>
    <row r="285" spans="3:17" ht="20.399999999999999" customHeight="1" thickBot="1">
      <c r="C285" s="206" t="s">
        <v>258</v>
      </c>
      <c r="D285" s="207"/>
      <c r="E285" s="207"/>
      <c r="F285" s="207"/>
      <c r="G285" s="208"/>
      <c r="H285" s="416" t="str">
        <f t="shared" si="2"/>
        <v/>
      </c>
      <c r="I285" s="417"/>
      <c r="J285" s="418"/>
      <c r="K285" s="645"/>
      <c r="L285" s="645"/>
      <c r="M285" s="645"/>
      <c r="N285" s="645"/>
      <c r="O285" s="645"/>
      <c r="P285" s="646"/>
      <c r="Q285" s="647"/>
    </row>
    <row r="287" spans="3:17" s="16" customFormat="1" ht="20.399999999999999" customHeight="1" thickBot="1">
      <c r="C287" s="16" t="s">
        <v>260</v>
      </c>
    </row>
    <row r="288" spans="3:17" ht="20.399999999999999" customHeight="1">
      <c r="C288" s="222" t="s">
        <v>261</v>
      </c>
      <c r="D288" s="223"/>
      <c r="E288" s="223"/>
      <c r="F288" s="224"/>
      <c r="G288" s="5" t="s">
        <v>262</v>
      </c>
      <c r="H288" s="83">
        <v>17</v>
      </c>
      <c r="I288" s="6" t="s">
        <v>263</v>
      </c>
      <c r="J288" s="121" t="s">
        <v>774</v>
      </c>
      <c r="K288" s="6" t="s">
        <v>264</v>
      </c>
      <c r="L288" s="45" t="s">
        <v>265</v>
      </c>
      <c r="M288" s="83">
        <v>9</v>
      </c>
      <c r="N288" s="6" t="s">
        <v>263</v>
      </c>
      <c r="O288" s="83">
        <v>30</v>
      </c>
      <c r="P288" s="6" t="s">
        <v>264</v>
      </c>
      <c r="Q288" s="7" t="s">
        <v>266</v>
      </c>
    </row>
    <row r="289" spans="3:17" ht="20.399999999999999" customHeight="1">
      <c r="C289" s="421"/>
      <c r="D289" s="422"/>
      <c r="E289" s="422"/>
      <c r="F289" s="422"/>
      <c r="G289" s="390" t="s">
        <v>267</v>
      </c>
      <c r="H289" s="423"/>
      <c r="I289" s="423"/>
      <c r="J289" s="423"/>
      <c r="K289" s="391"/>
      <c r="L289" s="390" t="s">
        <v>593</v>
      </c>
      <c r="M289" s="423"/>
      <c r="N289" s="423"/>
      <c r="O289" s="423"/>
      <c r="P289" s="423"/>
      <c r="Q289" s="424"/>
    </row>
    <row r="290" spans="3:17" ht="20.399999999999999" customHeight="1">
      <c r="C290" s="204" t="s">
        <v>237</v>
      </c>
      <c r="D290" s="180"/>
      <c r="E290" s="180"/>
      <c r="F290" s="194"/>
      <c r="G290" s="641">
        <v>1</v>
      </c>
      <c r="H290" s="642"/>
      <c r="I290" s="642"/>
      <c r="J290" s="642"/>
      <c r="K290" s="119" t="s">
        <v>226</v>
      </c>
      <c r="L290" s="641">
        <v>1</v>
      </c>
      <c r="M290" s="642"/>
      <c r="N290" s="642"/>
      <c r="O290" s="642"/>
      <c r="P290" s="642"/>
      <c r="Q290" s="10" t="s">
        <v>226</v>
      </c>
    </row>
    <row r="291" spans="3:17" ht="20.399999999999999" customHeight="1" thickBot="1">
      <c r="C291" s="206" t="s">
        <v>236</v>
      </c>
      <c r="D291" s="207"/>
      <c r="E291" s="207"/>
      <c r="F291" s="208"/>
      <c r="G291" s="643">
        <v>8</v>
      </c>
      <c r="H291" s="644"/>
      <c r="I291" s="644"/>
      <c r="J291" s="644"/>
      <c r="K291" s="122" t="s">
        <v>226</v>
      </c>
      <c r="L291" s="643">
        <v>8</v>
      </c>
      <c r="M291" s="644"/>
      <c r="N291" s="644"/>
      <c r="O291" s="644"/>
      <c r="P291" s="644"/>
      <c r="Q291" s="12" t="s">
        <v>226</v>
      </c>
    </row>
    <row r="292" spans="3:17" ht="20.399999999999999" customHeight="1">
      <c r="G292" s="93"/>
      <c r="H292" s="93"/>
      <c r="I292" s="93"/>
      <c r="J292" s="93"/>
      <c r="K292" s="93"/>
      <c r="L292" s="93"/>
      <c r="M292" s="93"/>
      <c r="N292" s="93"/>
      <c r="O292" s="93"/>
      <c r="P292" s="93"/>
    </row>
    <row r="293" spans="3:17" s="16" customFormat="1" ht="20.399999999999999" customHeight="1" thickBot="1">
      <c r="C293" s="16" t="s">
        <v>268</v>
      </c>
    </row>
    <row r="294" spans="3:17" ht="20.399999999999999" customHeight="1">
      <c r="C294" s="244" t="s">
        <v>594</v>
      </c>
      <c r="D294" s="245"/>
      <c r="E294" s="245"/>
      <c r="F294" s="246"/>
      <c r="G294" s="404" t="s">
        <v>269</v>
      </c>
      <c r="H294" s="245"/>
      <c r="I294" s="245"/>
      <c r="J294" s="245"/>
      <c r="K294" s="245"/>
      <c r="L294" s="250"/>
      <c r="M294" s="377" t="s">
        <v>748</v>
      </c>
      <c r="N294" s="405"/>
      <c r="O294" s="405"/>
      <c r="P294" s="405"/>
      <c r="Q294" s="406"/>
    </row>
    <row r="295" spans="3:17" ht="20.399999999999999" customHeight="1">
      <c r="C295" s="137"/>
      <c r="D295" s="138"/>
      <c r="E295" s="138"/>
      <c r="F295" s="156"/>
      <c r="G295" s="266"/>
      <c r="H295" s="158"/>
      <c r="I295" s="158"/>
      <c r="J295" s="158"/>
      <c r="K295" s="158"/>
      <c r="L295" s="258"/>
      <c r="M295" s="286"/>
      <c r="N295" s="233"/>
      <c r="O295" s="233"/>
      <c r="P295" s="233"/>
      <c r="Q295" s="234"/>
    </row>
    <row r="296" spans="3:17" ht="20.399999999999999" customHeight="1">
      <c r="C296" s="137"/>
      <c r="D296" s="138"/>
      <c r="E296" s="138"/>
      <c r="F296" s="156"/>
      <c r="G296" s="145" t="s">
        <v>271</v>
      </c>
      <c r="H296" s="136"/>
      <c r="I296" s="136"/>
      <c r="J296" s="136"/>
      <c r="K296" s="136"/>
      <c r="L296" s="255"/>
      <c r="M296" s="635">
        <v>1.33</v>
      </c>
      <c r="N296" s="636"/>
      <c r="O296" s="636"/>
      <c r="P296" s="636"/>
      <c r="Q296" s="202" t="s">
        <v>177</v>
      </c>
    </row>
    <row r="297" spans="3:17" ht="20.399999999999999" customHeight="1">
      <c r="C297" s="137"/>
      <c r="D297" s="138"/>
      <c r="E297" s="138"/>
      <c r="F297" s="156"/>
      <c r="G297" s="265"/>
      <c r="H297" s="138"/>
      <c r="I297" s="138"/>
      <c r="J297" s="138"/>
      <c r="K297" s="138"/>
      <c r="L297" s="256"/>
      <c r="M297" s="637"/>
      <c r="N297" s="638"/>
      <c r="O297" s="638"/>
      <c r="P297" s="638"/>
      <c r="Q297" s="413"/>
    </row>
    <row r="298" spans="3:17" ht="20.399999999999999" customHeight="1">
      <c r="C298" s="157"/>
      <c r="D298" s="158"/>
      <c r="E298" s="158"/>
      <c r="F298" s="159"/>
      <c r="G298" s="266"/>
      <c r="H298" s="158"/>
      <c r="I298" s="158"/>
      <c r="J298" s="158"/>
      <c r="K298" s="158"/>
      <c r="L298" s="259"/>
      <c r="M298" s="639"/>
      <c r="N298" s="640"/>
      <c r="O298" s="640"/>
      <c r="P298" s="640"/>
      <c r="Q298" s="271"/>
    </row>
    <row r="299" spans="3:17" ht="20.399999999999999" customHeight="1">
      <c r="C299" s="204" t="s">
        <v>272</v>
      </c>
      <c r="D299" s="180"/>
      <c r="E299" s="180"/>
      <c r="F299" s="180"/>
      <c r="G299" s="180"/>
      <c r="H299" s="180"/>
      <c r="I299" s="180"/>
      <c r="J299" s="180"/>
      <c r="K299" s="180"/>
      <c r="L299" s="180"/>
      <c r="M299" s="180"/>
      <c r="N299" s="180"/>
      <c r="O299" s="180"/>
      <c r="P299" s="180"/>
      <c r="Q299" s="181"/>
    </row>
    <row r="300" spans="3:17" ht="20.399999999999999" customHeight="1">
      <c r="C300" s="135" t="s">
        <v>595</v>
      </c>
      <c r="D300" s="136"/>
      <c r="E300" s="136"/>
      <c r="F300" s="136"/>
      <c r="G300" s="146"/>
      <c r="H300" s="193" t="s">
        <v>273</v>
      </c>
      <c r="I300" s="180"/>
      <c r="J300" s="180"/>
      <c r="K300" s="194"/>
      <c r="L300" s="205"/>
      <c r="M300" s="200"/>
      <c r="N300" s="200"/>
      <c r="O300" s="200"/>
      <c r="P300" s="200"/>
      <c r="Q300" s="10" t="s">
        <v>226</v>
      </c>
    </row>
    <row r="301" spans="3:17" ht="20.399999999999999" customHeight="1">
      <c r="C301" s="137"/>
      <c r="D301" s="138"/>
      <c r="E301" s="138"/>
      <c r="F301" s="138"/>
      <c r="G301" s="156"/>
      <c r="H301" s="193" t="s">
        <v>620</v>
      </c>
      <c r="I301" s="180"/>
      <c r="J301" s="180"/>
      <c r="K301" s="194"/>
      <c r="L301" s="205"/>
      <c r="M301" s="200"/>
      <c r="N301" s="200"/>
      <c r="O301" s="200"/>
      <c r="P301" s="200"/>
      <c r="Q301" s="197"/>
    </row>
    <row r="302" spans="3:17" ht="20.399999999999999" customHeight="1">
      <c r="C302" s="137"/>
      <c r="D302" s="138"/>
      <c r="E302" s="138"/>
      <c r="F302" s="138"/>
      <c r="G302" s="156"/>
      <c r="H302" s="193" t="s">
        <v>621</v>
      </c>
      <c r="I302" s="180"/>
      <c r="J302" s="180"/>
      <c r="K302" s="194"/>
      <c r="L302" s="205"/>
      <c r="M302" s="200"/>
      <c r="N302" s="200"/>
      <c r="O302" s="200"/>
      <c r="P302" s="200"/>
      <c r="Q302" s="197"/>
    </row>
    <row r="303" spans="3:17" ht="20.399999999999999" customHeight="1" thickBot="1">
      <c r="C303" s="283"/>
      <c r="D303" s="148"/>
      <c r="E303" s="148"/>
      <c r="F303" s="148"/>
      <c r="G303" s="149"/>
      <c r="H303" s="239" t="s">
        <v>622</v>
      </c>
      <c r="I303" s="207"/>
      <c r="J303" s="207"/>
      <c r="K303" s="208"/>
      <c r="L303" s="209"/>
      <c r="M303" s="210"/>
      <c r="N303" s="210"/>
      <c r="O303" s="210"/>
      <c r="P303" s="210"/>
      <c r="Q303" s="211"/>
    </row>
    <row r="305" spans="3:17" s="16" customFormat="1" ht="20.399999999999999" customHeight="1" thickBot="1">
      <c r="C305" s="16" t="s">
        <v>274</v>
      </c>
      <c r="F305" s="35"/>
    </row>
    <row r="306" spans="3:17" ht="20.399999999999999" customHeight="1">
      <c r="C306" s="212" t="s">
        <v>60</v>
      </c>
      <c r="D306" s="213"/>
      <c r="E306" s="213"/>
      <c r="F306" s="213"/>
      <c r="G306" s="214"/>
      <c r="H306" s="583" t="s">
        <v>275</v>
      </c>
      <c r="I306" s="584"/>
      <c r="J306" s="584"/>
      <c r="K306" s="584"/>
      <c r="L306" s="585"/>
      <c r="M306" s="619" t="s">
        <v>162</v>
      </c>
      <c r="N306" s="620"/>
      <c r="O306" s="620"/>
      <c r="P306" s="620"/>
      <c r="Q306" s="621"/>
    </row>
    <row r="307" spans="3:17" ht="20.399999999999999" customHeight="1">
      <c r="C307" s="171"/>
      <c r="D307" s="172"/>
      <c r="E307" s="172"/>
      <c r="F307" s="172"/>
      <c r="G307" s="173"/>
      <c r="H307" s="622" t="s">
        <v>276</v>
      </c>
      <c r="I307" s="623"/>
      <c r="J307" s="628" t="s">
        <v>79</v>
      </c>
      <c r="K307" s="629"/>
      <c r="L307" s="629"/>
      <c r="M307" s="629"/>
      <c r="N307" s="629"/>
      <c r="O307" s="629"/>
      <c r="P307" s="629"/>
      <c r="Q307" s="630"/>
    </row>
    <row r="308" spans="3:17" ht="20.399999999999999" customHeight="1">
      <c r="C308" s="171"/>
      <c r="D308" s="172"/>
      <c r="E308" s="172"/>
      <c r="F308" s="172"/>
      <c r="G308" s="173"/>
      <c r="H308" s="624"/>
      <c r="I308" s="625"/>
      <c r="J308" s="631" t="s">
        <v>175</v>
      </c>
      <c r="K308" s="568"/>
      <c r="L308" s="568"/>
      <c r="M308" s="568"/>
      <c r="N308" s="568"/>
      <c r="O308" s="568"/>
      <c r="P308" s="568"/>
      <c r="Q308" s="632"/>
    </row>
    <row r="309" spans="3:17" ht="20.399999999999999" customHeight="1">
      <c r="C309" s="190"/>
      <c r="D309" s="191"/>
      <c r="E309" s="191"/>
      <c r="F309" s="191"/>
      <c r="G309" s="192"/>
      <c r="H309" s="626"/>
      <c r="I309" s="627"/>
      <c r="J309" s="116"/>
      <c r="K309" s="567" t="s">
        <v>277</v>
      </c>
      <c r="L309" s="568"/>
      <c r="M309" s="569"/>
      <c r="N309" s="633" t="s">
        <v>278</v>
      </c>
      <c r="O309" s="531"/>
      <c r="P309" s="531"/>
      <c r="Q309" s="634"/>
    </row>
    <row r="310" spans="3:17" ht="20.399999999999999" customHeight="1">
      <c r="C310" s="228"/>
      <c r="D310" s="169"/>
      <c r="E310" s="169"/>
      <c r="F310" s="169"/>
      <c r="G310" s="170"/>
      <c r="H310" s="390" t="s">
        <v>279</v>
      </c>
      <c r="I310" s="391"/>
      <c r="J310" s="390" t="s">
        <v>236</v>
      </c>
      <c r="K310" s="391"/>
      <c r="L310" s="390" t="s">
        <v>280</v>
      </c>
      <c r="M310" s="391"/>
      <c r="N310" s="392" t="s">
        <v>238</v>
      </c>
      <c r="O310" s="393"/>
      <c r="P310" s="392" t="s">
        <v>239</v>
      </c>
      <c r="Q310" s="394"/>
    </row>
    <row r="311" spans="3:17" ht="20.399999999999999" customHeight="1">
      <c r="C311" s="190"/>
      <c r="D311" s="191"/>
      <c r="E311" s="191"/>
      <c r="F311" s="191"/>
      <c r="G311" s="192"/>
      <c r="H311" s="36" t="s">
        <v>231</v>
      </c>
      <c r="I311" s="36" t="s">
        <v>232</v>
      </c>
      <c r="J311" s="36" t="s">
        <v>231</v>
      </c>
      <c r="K311" s="36" t="s">
        <v>232</v>
      </c>
      <c r="L311" s="36" t="s">
        <v>231</v>
      </c>
      <c r="M311" s="36" t="s">
        <v>232</v>
      </c>
      <c r="N311" s="36" t="s">
        <v>231</v>
      </c>
      <c r="O311" s="36" t="s">
        <v>232</v>
      </c>
      <c r="P311" s="36" t="s">
        <v>231</v>
      </c>
      <c r="Q311" s="37" t="s">
        <v>232</v>
      </c>
    </row>
    <row r="312" spans="3:17" ht="20.399999999999999" customHeight="1">
      <c r="C312" s="204" t="s">
        <v>281</v>
      </c>
      <c r="D312" s="180"/>
      <c r="E312" s="180"/>
      <c r="F312" s="180"/>
      <c r="G312" s="194"/>
      <c r="H312" s="81">
        <v>1</v>
      </c>
      <c r="I312" s="81">
        <v>4</v>
      </c>
      <c r="J312" s="81">
        <v>4</v>
      </c>
      <c r="K312" s="81">
        <v>1</v>
      </c>
      <c r="L312" s="81">
        <v>0</v>
      </c>
      <c r="M312" s="81">
        <v>0</v>
      </c>
      <c r="N312" s="81">
        <v>0</v>
      </c>
      <c r="O312" s="81">
        <v>0</v>
      </c>
      <c r="P312" s="81">
        <v>0</v>
      </c>
      <c r="Q312" s="82">
        <v>0</v>
      </c>
    </row>
    <row r="313" spans="3:17" ht="20.399999999999999" customHeight="1">
      <c r="C313" s="204" t="s">
        <v>282</v>
      </c>
      <c r="D313" s="180"/>
      <c r="E313" s="180"/>
      <c r="F313" s="180"/>
      <c r="G313" s="194"/>
      <c r="H313" s="81">
        <v>1</v>
      </c>
      <c r="I313" s="81">
        <v>4</v>
      </c>
      <c r="J313" s="81">
        <v>3</v>
      </c>
      <c r="K313" s="81">
        <v>3</v>
      </c>
      <c r="L313" s="81">
        <v>0</v>
      </c>
      <c r="M313" s="81">
        <v>0</v>
      </c>
      <c r="N313" s="81">
        <v>0</v>
      </c>
      <c r="O313" s="81">
        <v>0</v>
      </c>
      <c r="P313" s="81">
        <v>0</v>
      </c>
      <c r="Q313" s="82">
        <v>0</v>
      </c>
    </row>
    <row r="314" spans="3:17" ht="20.399999999999999" customHeight="1">
      <c r="C314" s="384" t="s">
        <v>283</v>
      </c>
      <c r="D314" s="385"/>
      <c r="E314" s="193" t="s">
        <v>284</v>
      </c>
      <c r="F314" s="180"/>
      <c r="G314" s="194"/>
      <c r="H314" s="81"/>
      <c r="I314" s="81">
        <v>1</v>
      </c>
      <c r="J314" s="81">
        <v>0</v>
      </c>
      <c r="K314" s="81">
        <v>0</v>
      </c>
      <c r="L314" s="81"/>
      <c r="M314" s="81"/>
      <c r="N314" s="81"/>
      <c r="O314" s="81"/>
      <c r="P314" s="81"/>
      <c r="Q314" s="125"/>
    </row>
    <row r="315" spans="3:17" ht="20.399999999999999" customHeight="1">
      <c r="C315" s="386"/>
      <c r="D315" s="387"/>
      <c r="E315" s="145" t="s">
        <v>285</v>
      </c>
      <c r="F315" s="136"/>
      <c r="G315" s="146"/>
      <c r="H315" s="615"/>
      <c r="I315" s="615">
        <v>3</v>
      </c>
      <c r="J315" s="615">
        <v>3</v>
      </c>
      <c r="K315" s="615">
        <v>0</v>
      </c>
      <c r="L315" s="615"/>
      <c r="M315" s="615"/>
      <c r="N315" s="615">
        <v>1</v>
      </c>
      <c r="O315" s="615">
        <v>2</v>
      </c>
      <c r="P315" s="615"/>
      <c r="Q315" s="617"/>
    </row>
    <row r="316" spans="3:17" ht="20.399999999999999" customHeight="1">
      <c r="C316" s="386"/>
      <c r="D316" s="387"/>
      <c r="E316" s="266"/>
      <c r="F316" s="158"/>
      <c r="G316" s="159"/>
      <c r="H316" s="616"/>
      <c r="I316" s="616"/>
      <c r="J316" s="616"/>
      <c r="K316" s="616"/>
      <c r="L316" s="616"/>
      <c r="M316" s="616"/>
      <c r="N316" s="616"/>
      <c r="O316" s="616"/>
      <c r="P316" s="616"/>
      <c r="Q316" s="618"/>
    </row>
    <row r="317" spans="3:17" ht="20.399999999999999" customHeight="1">
      <c r="C317" s="386"/>
      <c r="D317" s="387"/>
      <c r="E317" s="145" t="s">
        <v>286</v>
      </c>
      <c r="F317" s="136"/>
      <c r="G317" s="146"/>
      <c r="H317" s="615"/>
      <c r="I317" s="615">
        <v>0</v>
      </c>
      <c r="J317" s="615">
        <v>2</v>
      </c>
      <c r="K317" s="615">
        <v>4</v>
      </c>
      <c r="L317" s="615"/>
      <c r="M317" s="615"/>
      <c r="N317" s="615"/>
      <c r="O317" s="615"/>
      <c r="P317" s="615"/>
      <c r="Q317" s="617"/>
    </row>
    <row r="318" spans="3:17" ht="20.399999999999999" customHeight="1">
      <c r="C318" s="386"/>
      <c r="D318" s="387"/>
      <c r="E318" s="266"/>
      <c r="F318" s="158"/>
      <c r="G318" s="159"/>
      <c r="H318" s="616"/>
      <c r="I318" s="616"/>
      <c r="J318" s="616"/>
      <c r="K318" s="616"/>
      <c r="L318" s="616"/>
      <c r="M318" s="616"/>
      <c r="N318" s="616"/>
      <c r="O318" s="616"/>
      <c r="P318" s="616"/>
      <c r="Q318" s="618"/>
    </row>
    <row r="319" spans="3:17" ht="20.399999999999999" customHeight="1">
      <c r="C319" s="386"/>
      <c r="D319" s="387"/>
      <c r="E319" s="145" t="s">
        <v>287</v>
      </c>
      <c r="F319" s="136"/>
      <c r="G319" s="146"/>
      <c r="H319" s="615">
        <v>1</v>
      </c>
      <c r="I319" s="615">
        <v>6</v>
      </c>
      <c r="J319" s="615">
        <v>8</v>
      </c>
      <c r="K319" s="615">
        <v>6</v>
      </c>
      <c r="L319" s="615">
        <v>1</v>
      </c>
      <c r="M319" s="615"/>
      <c r="N319" s="615"/>
      <c r="O319" s="615"/>
      <c r="P319" s="615">
        <v>1</v>
      </c>
      <c r="Q319" s="617"/>
    </row>
    <row r="320" spans="3:17" ht="20.399999999999999" customHeight="1">
      <c r="C320" s="386"/>
      <c r="D320" s="387"/>
      <c r="E320" s="266"/>
      <c r="F320" s="158"/>
      <c r="G320" s="159"/>
      <c r="H320" s="616"/>
      <c r="I320" s="616"/>
      <c r="J320" s="616"/>
      <c r="K320" s="616"/>
      <c r="L320" s="616"/>
      <c r="M320" s="616"/>
      <c r="N320" s="616"/>
      <c r="O320" s="616"/>
      <c r="P320" s="616"/>
      <c r="Q320" s="618"/>
    </row>
    <row r="321" spans="2:17" ht="20.399999999999999" customHeight="1">
      <c r="C321" s="388"/>
      <c r="D321" s="389"/>
      <c r="E321" s="193" t="s">
        <v>288</v>
      </c>
      <c r="F321" s="180"/>
      <c r="G321" s="194"/>
      <c r="H321" s="81">
        <v>2</v>
      </c>
      <c r="I321" s="81">
        <v>3</v>
      </c>
      <c r="J321" s="81">
        <v>30</v>
      </c>
      <c r="K321" s="81">
        <v>10</v>
      </c>
      <c r="L321" s="81">
        <v>1</v>
      </c>
      <c r="M321" s="81"/>
      <c r="N321" s="81"/>
      <c r="O321" s="81">
        <v>2</v>
      </c>
      <c r="P321" s="81">
        <v>1</v>
      </c>
      <c r="Q321" s="125"/>
    </row>
    <row r="322" spans="2:17" ht="20.399999999999999" customHeight="1" thickBot="1">
      <c r="C322" s="206" t="s">
        <v>289</v>
      </c>
      <c r="D322" s="207"/>
      <c r="E322" s="207"/>
      <c r="F322" s="207"/>
      <c r="G322" s="207"/>
      <c r="H322" s="208"/>
      <c r="I322" s="209" t="s">
        <v>79</v>
      </c>
      <c r="J322" s="210"/>
      <c r="K322" s="210"/>
      <c r="L322" s="210"/>
      <c r="M322" s="210"/>
      <c r="N322" s="210"/>
      <c r="O322" s="210"/>
      <c r="P322" s="210"/>
      <c r="Q322" s="211"/>
    </row>
    <row r="324" spans="2:17" s="16" customFormat="1" ht="20.399999999999999" customHeight="1">
      <c r="B324" s="16">
        <v>6</v>
      </c>
      <c r="C324" s="16" t="s">
        <v>290</v>
      </c>
    </row>
    <row r="325" spans="2:17" s="16" customFormat="1" ht="20.399999999999999" customHeight="1" thickBot="1">
      <c r="C325" s="16" t="s">
        <v>291</v>
      </c>
    </row>
    <row r="326" spans="2:17" ht="20.399999999999999" customHeight="1">
      <c r="C326" s="244" t="s">
        <v>292</v>
      </c>
      <c r="D326" s="213"/>
      <c r="E326" s="213"/>
      <c r="F326" s="214"/>
      <c r="G326" s="377" t="s">
        <v>293</v>
      </c>
      <c r="H326" s="378"/>
      <c r="I326" s="378"/>
      <c r="J326" s="378"/>
      <c r="K326" s="378"/>
      <c r="L326" s="378"/>
      <c r="M326" s="378"/>
      <c r="N326" s="378"/>
      <c r="O326" s="378"/>
      <c r="P326" s="378"/>
      <c r="Q326" s="379"/>
    </row>
    <row r="327" spans="2:17" ht="20.399999999999999" customHeight="1">
      <c r="C327" s="190"/>
      <c r="D327" s="191"/>
      <c r="E327" s="191"/>
      <c r="F327" s="192"/>
      <c r="G327" s="166"/>
      <c r="H327" s="167"/>
      <c r="I327" s="167"/>
      <c r="J327" s="167"/>
      <c r="K327" s="167"/>
      <c r="L327" s="167"/>
      <c r="M327" s="167"/>
      <c r="N327" s="167"/>
      <c r="O327" s="167"/>
      <c r="P327" s="167"/>
      <c r="Q327" s="168"/>
    </row>
    <row r="328" spans="2:17" ht="20.399999999999999" customHeight="1">
      <c r="C328" s="135" t="s">
        <v>596</v>
      </c>
      <c r="D328" s="169"/>
      <c r="E328" s="169"/>
      <c r="F328" s="170"/>
      <c r="G328" s="205"/>
      <c r="H328" s="200"/>
      <c r="I328" s="200"/>
      <c r="J328" s="200"/>
      <c r="K328" s="200"/>
      <c r="L328" s="200"/>
      <c r="M328" s="200"/>
      <c r="N328" s="200"/>
      <c r="O328" s="200"/>
      <c r="P328" s="200"/>
      <c r="Q328" s="197"/>
    </row>
    <row r="329" spans="2:17" ht="20.399999999999999" customHeight="1">
      <c r="C329" s="171"/>
      <c r="D329" s="172"/>
      <c r="E329" s="172"/>
      <c r="F329" s="173"/>
      <c r="G329" s="179" t="s">
        <v>295</v>
      </c>
      <c r="H329" s="180"/>
      <c r="I329" s="180"/>
      <c r="J329" s="180"/>
      <c r="K329" s="180"/>
      <c r="L329" s="180"/>
      <c r="M329" s="180"/>
      <c r="N329" s="180"/>
      <c r="O329" s="180"/>
      <c r="P329" s="180"/>
      <c r="Q329" s="181"/>
    </row>
    <row r="330" spans="2:17" ht="20.399999999999999" customHeight="1">
      <c r="C330" s="171"/>
      <c r="D330" s="172"/>
      <c r="E330" s="172"/>
      <c r="F330" s="173"/>
      <c r="G330" s="13"/>
      <c r="H330" s="29"/>
      <c r="I330" s="193" t="s">
        <v>296</v>
      </c>
      <c r="J330" s="180"/>
      <c r="K330" s="180"/>
      <c r="L330" s="180"/>
      <c r="M330" s="180"/>
      <c r="N330" s="180"/>
      <c r="O330" s="180"/>
      <c r="P330" s="180"/>
      <c r="Q330" s="181"/>
    </row>
    <row r="331" spans="2:17" ht="20.399999999999999" customHeight="1">
      <c r="C331" s="171"/>
      <c r="D331" s="172"/>
      <c r="E331" s="172"/>
      <c r="F331" s="173"/>
      <c r="G331" s="13"/>
      <c r="H331" s="29"/>
      <c r="I331" s="193" t="s">
        <v>297</v>
      </c>
      <c r="J331" s="180"/>
      <c r="K331" s="180"/>
      <c r="L331" s="180"/>
      <c r="M331" s="180"/>
      <c r="N331" s="180"/>
      <c r="O331" s="180"/>
      <c r="P331" s="180"/>
      <c r="Q331" s="181"/>
    </row>
    <row r="332" spans="2:17" ht="20.399999999999999" customHeight="1">
      <c r="C332" s="190"/>
      <c r="D332" s="191"/>
      <c r="E332" s="191"/>
      <c r="F332" s="192"/>
      <c r="G332" s="14"/>
      <c r="H332" s="29" t="s">
        <v>772</v>
      </c>
      <c r="I332" s="193" t="s">
        <v>298</v>
      </c>
      <c r="J332" s="180"/>
      <c r="K332" s="180"/>
      <c r="L332" s="180"/>
      <c r="M332" s="180"/>
      <c r="N332" s="180"/>
      <c r="O332" s="180"/>
      <c r="P332" s="180"/>
      <c r="Q332" s="181"/>
    </row>
    <row r="333" spans="2:17" ht="20.399999999999999" customHeight="1">
      <c r="C333" s="204" t="s">
        <v>299</v>
      </c>
      <c r="D333" s="180"/>
      <c r="E333" s="180"/>
      <c r="F333" s="194"/>
      <c r="G333" s="205" t="s">
        <v>162</v>
      </c>
      <c r="H333" s="200"/>
      <c r="I333" s="200"/>
      <c r="J333" s="200"/>
      <c r="K333" s="200"/>
      <c r="L333" s="200"/>
      <c r="M333" s="200"/>
      <c r="N333" s="200"/>
      <c r="O333" s="200"/>
      <c r="P333" s="200"/>
      <c r="Q333" s="197"/>
    </row>
    <row r="334" spans="2:17" ht="20.399999999999999" customHeight="1">
      <c r="C334" s="376" t="s">
        <v>300</v>
      </c>
      <c r="D334" s="360"/>
      <c r="E334" s="360"/>
      <c r="F334" s="361"/>
      <c r="G334" s="205" t="s">
        <v>162</v>
      </c>
      <c r="H334" s="200"/>
      <c r="I334" s="200"/>
      <c r="J334" s="200"/>
      <c r="K334" s="200"/>
      <c r="L334" s="200"/>
      <c r="M334" s="200"/>
      <c r="N334" s="200"/>
      <c r="O334" s="200"/>
      <c r="P334" s="200"/>
      <c r="Q334" s="197"/>
    </row>
    <row r="335" spans="2:17" ht="20.399999999999999" customHeight="1">
      <c r="C335" s="135" t="s">
        <v>301</v>
      </c>
      <c r="D335" s="136"/>
      <c r="E335" s="136"/>
      <c r="F335" s="146"/>
      <c r="G335" s="205" t="s">
        <v>302</v>
      </c>
      <c r="H335" s="200"/>
      <c r="I335" s="200"/>
      <c r="J335" s="200"/>
      <c r="K335" s="200"/>
      <c r="L335" s="200"/>
      <c r="M335" s="200"/>
      <c r="N335" s="200"/>
      <c r="O335" s="200"/>
      <c r="P335" s="200"/>
      <c r="Q335" s="197"/>
    </row>
    <row r="336" spans="2:17" ht="20.399999999999999" customHeight="1">
      <c r="C336" s="137"/>
      <c r="D336" s="138"/>
      <c r="E336" s="138"/>
      <c r="F336" s="156"/>
      <c r="G336" s="179" t="s">
        <v>597</v>
      </c>
      <c r="H336" s="200"/>
      <c r="I336" s="200"/>
      <c r="J336" s="200"/>
      <c r="K336" s="200"/>
      <c r="L336" s="200"/>
      <c r="M336" s="200"/>
      <c r="N336" s="200"/>
      <c r="O336" s="200"/>
      <c r="P336" s="200"/>
      <c r="Q336" s="197"/>
    </row>
    <row r="337" spans="3:17" ht="20.399999999999999" customHeight="1">
      <c r="C337" s="157"/>
      <c r="D337" s="158"/>
      <c r="E337" s="158"/>
      <c r="F337" s="159"/>
      <c r="G337" s="38"/>
      <c r="H337" s="218" t="s">
        <v>303</v>
      </c>
      <c r="I337" s="199"/>
      <c r="J337" s="199"/>
      <c r="K337" s="177"/>
      <c r="L337" s="200"/>
      <c r="M337" s="200"/>
      <c r="N337" s="221" t="s">
        <v>304</v>
      </c>
      <c r="O337" s="180"/>
      <c r="P337" s="180"/>
      <c r="Q337" s="181"/>
    </row>
    <row r="338" spans="3:17" ht="39" customHeight="1">
      <c r="C338" s="135" t="s">
        <v>305</v>
      </c>
      <c r="D338" s="146"/>
      <c r="E338" s="193" t="s">
        <v>598</v>
      </c>
      <c r="F338" s="194"/>
      <c r="G338" s="607" t="s">
        <v>804</v>
      </c>
      <c r="H338" s="608"/>
      <c r="I338" s="608"/>
      <c r="J338" s="608"/>
      <c r="K338" s="608"/>
      <c r="L338" s="608"/>
      <c r="M338" s="608"/>
      <c r="N338" s="608"/>
      <c r="O338" s="608"/>
      <c r="P338" s="609"/>
      <c r="Q338" s="610"/>
    </row>
    <row r="339" spans="3:17" ht="36.75" customHeight="1" thickBot="1">
      <c r="C339" s="283"/>
      <c r="D339" s="149"/>
      <c r="E339" s="239" t="s">
        <v>306</v>
      </c>
      <c r="F339" s="208"/>
      <c r="G339" s="611" t="s">
        <v>805</v>
      </c>
      <c r="H339" s="612"/>
      <c r="I339" s="612"/>
      <c r="J339" s="612"/>
      <c r="K339" s="612"/>
      <c r="L339" s="612"/>
      <c r="M339" s="612"/>
      <c r="N339" s="612"/>
      <c r="O339" s="612"/>
      <c r="P339" s="613"/>
      <c r="Q339" s="614"/>
    </row>
    <row r="341" spans="3:17" s="16" customFormat="1" ht="20.399999999999999" customHeight="1" thickBot="1">
      <c r="C341" s="16" t="s">
        <v>309</v>
      </c>
    </row>
    <row r="342" spans="3:17" ht="20.399999999999999" customHeight="1">
      <c r="C342" s="373"/>
      <c r="D342" s="374"/>
      <c r="E342" s="374"/>
      <c r="F342" s="374"/>
      <c r="G342" s="374"/>
      <c r="H342" s="374"/>
      <c r="I342" s="374"/>
      <c r="J342" s="315" t="s">
        <v>310</v>
      </c>
      <c r="K342" s="316"/>
      <c r="L342" s="316"/>
      <c r="M342" s="314"/>
      <c r="N342" s="315" t="s">
        <v>311</v>
      </c>
      <c r="O342" s="316"/>
      <c r="P342" s="316"/>
      <c r="Q342" s="317"/>
    </row>
    <row r="343" spans="3:17" ht="20.399999999999999" customHeight="1">
      <c r="C343" s="228" t="s">
        <v>599</v>
      </c>
      <c r="D343" s="169"/>
      <c r="E343" s="170"/>
      <c r="F343" s="193" t="s">
        <v>312</v>
      </c>
      <c r="G343" s="180"/>
      <c r="H343" s="180"/>
      <c r="I343" s="194"/>
      <c r="J343" s="603" t="s">
        <v>784</v>
      </c>
      <c r="K343" s="604"/>
      <c r="L343" s="604"/>
      <c r="M343" s="605"/>
      <c r="N343" s="603" t="s">
        <v>785</v>
      </c>
      <c r="O343" s="604"/>
      <c r="P343" s="604"/>
      <c r="Q343" s="606"/>
    </row>
    <row r="344" spans="3:17" ht="20.399999999999999" customHeight="1">
      <c r="C344" s="190"/>
      <c r="D344" s="191"/>
      <c r="E344" s="192"/>
      <c r="F344" s="193" t="s">
        <v>313</v>
      </c>
      <c r="G344" s="180"/>
      <c r="H344" s="180"/>
      <c r="I344" s="194"/>
      <c r="J344" s="600" t="s">
        <v>322</v>
      </c>
      <c r="K344" s="599"/>
      <c r="L344" s="599"/>
      <c r="M344" s="119" t="s">
        <v>315</v>
      </c>
      <c r="N344" s="600" t="s">
        <v>322</v>
      </c>
      <c r="O344" s="599"/>
      <c r="P344" s="599"/>
      <c r="Q344" s="110" t="s">
        <v>315</v>
      </c>
    </row>
    <row r="345" spans="3:17" ht="20.399999999999999" customHeight="1">
      <c r="C345" s="228" t="s">
        <v>93</v>
      </c>
      <c r="D345" s="169"/>
      <c r="E345" s="170"/>
      <c r="F345" s="193" t="s">
        <v>316</v>
      </c>
      <c r="G345" s="180"/>
      <c r="H345" s="180"/>
      <c r="I345" s="194"/>
      <c r="J345" s="600" t="s">
        <v>322</v>
      </c>
      <c r="K345" s="599"/>
      <c r="L345" s="599"/>
      <c r="M345" s="119" t="s">
        <v>75</v>
      </c>
      <c r="N345" s="600" t="s">
        <v>322</v>
      </c>
      <c r="O345" s="599"/>
      <c r="P345" s="599"/>
      <c r="Q345" s="110" t="s">
        <v>75</v>
      </c>
    </row>
    <row r="346" spans="3:17" ht="20.399999999999999" customHeight="1">
      <c r="C346" s="171"/>
      <c r="D346" s="172"/>
      <c r="E346" s="173"/>
      <c r="F346" s="193" t="s">
        <v>139</v>
      </c>
      <c r="G346" s="180"/>
      <c r="H346" s="180"/>
      <c r="I346" s="194"/>
      <c r="J346" s="603" t="s">
        <v>751</v>
      </c>
      <c r="K346" s="604"/>
      <c r="L346" s="604"/>
      <c r="M346" s="605"/>
      <c r="N346" s="603" t="s">
        <v>751</v>
      </c>
      <c r="O346" s="604"/>
      <c r="P346" s="604"/>
      <c r="Q346" s="606"/>
    </row>
    <row r="347" spans="3:17" ht="20.399999999999999" customHeight="1">
      <c r="C347" s="171"/>
      <c r="D347" s="172"/>
      <c r="E347" s="173"/>
      <c r="F347" s="193" t="s">
        <v>100</v>
      </c>
      <c r="G347" s="180"/>
      <c r="H347" s="180"/>
      <c r="I347" s="194"/>
      <c r="J347" s="603" t="s">
        <v>751</v>
      </c>
      <c r="K347" s="604"/>
      <c r="L347" s="604"/>
      <c r="M347" s="605"/>
      <c r="N347" s="603" t="s">
        <v>751</v>
      </c>
      <c r="O347" s="604"/>
      <c r="P347" s="604"/>
      <c r="Q347" s="606"/>
    </row>
    <row r="348" spans="3:17" ht="20.399999999999999" customHeight="1">
      <c r="C348" s="190"/>
      <c r="D348" s="191"/>
      <c r="E348" s="192"/>
      <c r="F348" s="193" t="s">
        <v>317</v>
      </c>
      <c r="G348" s="180"/>
      <c r="H348" s="180"/>
      <c r="I348" s="194"/>
      <c r="J348" s="603" t="s">
        <v>751</v>
      </c>
      <c r="K348" s="604"/>
      <c r="L348" s="604"/>
      <c r="M348" s="605"/>
      <c r="N348" s="603" t="s">
        <v>751</v>
      </c>
      <c r="O348" s="604"/>
      <c r="P348" s="604"/>
      <c r="Q348" s="606"/>
    </row>
    <row r="349" spans="3:17" ht="20.399999999999999" customHeight="1">
      <c r="C349" s="135" t="s">
        <v>318</v>
      </c>
      <c r="D349" s="136"/>
      <c r="E349" s="146"/>
      <c r="F349" s="193" t="s">
        <v>319</v>
      </c>
      <c r="G349" s="180"/>
      <c r="H349" s="180"/>
      <c r="I349" s="194"/>
      <c r="J349" s="600" t="s">
        <v>322</v>
      </c>
      <c r="K349" s="599"/>
      <c r="L349" s="599"/>
      <c r="M349" s="119" t="s">
        <v>321</v>
      </c>
      <c r="N349" s="600" t="s">
        <v>322</v>
      </c>
      <c r="O349" s="599"/>
      <c r="P349" s="599"/>
      <c r="Q349" s="110" t="s">
        <v>321</v>
      </c>
    </row>
    <row r="350" spans="3:17" ht="20.399999999999999" customHeight="1">
      <c r="C350" s="157"/>
      <c r="D350" s="158"/>
      <c r="E350" s="159"/>
      <c r="F350" s="193" t="s">
        <v>320</v>
      </c>
      <c r="G350" s="180"/>
      <c r="H350" s="180"/>
      <c r="I350" s="194"/>
      <c r="J350" s="598" t="s">
        <v>322</v>
      </c>
      <c r="K350" s="599"/>
      <c r="L350" s="599"/>
      <c r="M350" s="119" t="s">
        <v>321</v>
      </c>
      <c r="N350" s="598" t="s">
        <v>322</v>
      </c>
      <c r="O350" s="599"/>
      <c r="P350" s="599"/>
      <c r="Q350" s="110" t="s">
        <v>321</v>
      </c>
    </row>
    <row r="351" spans="3:17" ht="20.399999999999999" customHeight="1">
      <c r="C351" s="228" t="s">
        <v>323</v>
      </c>
      <c r="D351" s="180"/>
      <c r="E351" s="180"/>
      <c r="F351" s="180"/>
      <c r="G351" s="180"/>
      <c r="H351" s="180"/>
      <c r="I351" s="194"/>
      <c r="J351" s="600">
        <f>J352+J354+J355+J356+J357</f>
        <v>469096</v>
      </c>
      <c r="K351" s="599"/>
      <c r="L351" s="599"/>
      <c r="M351" s="119" t="s">
        <v>321</v>
      </c>
      <c r="N351" s="600">
        <f>N352+N354+N355+N356+N357</f>
        <v>469096</v>
      </c>
      <c r="O351" s="599"/>
      <c r="P351" s="599"/>
      <c r="Q351" s="110" t="s">
        <v>321</v>
      </c>
    </row>
    <row r="352" spans="3:17" ht="20.399999999999999" customHeight="1">
      <c r="C352" s="32"/>
      <c r="D352" s="193" t="s">
        <v>324</v>
      </c>
      <c r="E352" s="180"/>
      <c r="F352" s="180"/>
      <c r="G352" s="180"/>
      <c r="H352" s="180"/>
      <c r="I352" s="194"/>
      <c r="J352" s="601">
        <v>46000</v>
      </c>
      <c r="K352" s="602"/>
      <c r="L352" s="602"/>
      <c r="M352" s="119" t="s">
        <v>321</v>
      </c>
      <c r="N352" s="600">
        <v>46000</v>
      </c>
      <c r="O352" s="599"/>
      <c r="P352" s="599"/>
      <c r="Q352" s="110" t="s">
        <v>321</v>
      </c>
    </row>
    <row r="353" spans="1:17" ht="20.399999999999999" customHeight="1">
      <c r="C353" s="32"/>
      <c r="D353" s="357" t="s">
        <v>325</v>
      </c>
      <c r="E353" s="359" t="s">
        <v>326</v>
      </c>
      <c r="F353" s="360"/>
      <c r="G353" s="360"/>
      <c r="H353" s="360"/>
      <c r="I353" s="361"/>
      <c r="J353" s="600" t="s">
        <v>322</v>
      </c>
      <c r="K353" s="599"/>
      <c r="L353" s="599"/>
      <c r="M353" s="119" t="s">
        <v>321</v>
      </c>
      <c r="N353" s="600" t="s">
        <v>322</v>
      </c>
      <c r="O353" s="599"/>
      <c r="P353" s="599"/>
      <c r="Q353" s="110" t="s">
        <v>321</v>
      </c>
    </row>
    <row r="354" spans="1:17" ht="20.399999999999999" customHeight="1">
      <c r="C354" s="32"/>
      <c r="D354" s="358"/>
      <c r="E354" s="357" t="s">
        <v>327</v>
      </c>
      <c r="F354" s="193" t="s">
        <v>328</v>
      </c>
      <c r="G354" s="180"/>
      <c r="H354" s="180"/>
      <c r="I354" s="194"/>
      <c r="J354" s="600">
        <v>35640</v>
      </c>
      <c r="K354" s="599"/>
      <c r="L354" s="599"/>
      <c r="M354" s="119" t="s">
        <v>321</v>
      </c>
      <c r="N354" s="600">
        <v>35640</v>
      </c>
      <c r="O354" s="599"/>
      <c r="P354" s="599"/>
      <c r="Q354" s="110" t="s">
        <v>321</v>
      </c>
    </row>
    <row r="355" spans="1:17" ht="20.399999999999999" customHeight="1">
      <c r="C355" s="32"/>
      <c r="D355" s="358"/>
      <c r="E355" s="358"/>
      <c r="F355" s="193" t="s">
        <v>329</v>
      </c>
      <c r="G355" s="180"/>
      <c r="H355" s="180"/>
      <c r="I355" s="194"/>
      <c r="J355" s="600">
        <v>216856</v>
      </c>
      <c r="K355" s="599"/>
      <c r="L355" s="599"/>
      <c r="M355" s="119" t="s">
        <v>321</v>
      </c>
      <c r="N355" s="600">
        <v>216856</v>
      </c>
      <c r="O355" s="599"/>
      <c r="P355" s="599"/>
      <c r="Q355" s="110" t="s">
        <v>321</v>
      </c>
    </row>
    <row r="356" spans="1:17" ht="20.399999999999999" customHeight="1">
      <c r="C356" s="32"/>
      <c r="D356" s="358"/>
      <c r="E356" s="358"/>
      <c r="F356" s="193" t="s">
        <v>330</v>
      </c>
      <c r="G356" s="180"/>
      <c r="H356" s="180"/>
      <c r="I356" s="194"/>
      <c r="J356" s="601">
        <f>154000</f>
        <v>154000</v>
      </c>
      <c r="K356" s="602"/>
      <c r="L356" s="602"/>
      <c r="M356" s="119" t="s">
        <v>321</v>
      </c>
      <c r="N356" s="601">
        <f>154000</f>
        <v>154000</v>
      </c>
      <c r="O356" s="602"/>
      <c r="P356" s="602"/>
      <c r="Q356" s="110" t="s">
        <v>321</v>
      </c>
    </row>
    <row r="357" spans="1:17" ht="20.399999999999999" customHeight="1">
      <c r="C357" s="32"/>
      <c r="D357" s="358"/>
      <c r="E357" s="358"/>
      <c r="F357" s="193" t="s">
        <v>331</v>
      </c>
      <c r="G357" s="180"/>
      <c r="H357" s="180"/>
      <c r="I357" s="194"/>
      <c r="J357" s="601">
        <v>16600</v>
      </c>
      <c r="K357" s="602"/>
      <c r="L357" s="602"/>
      <c r="M357" s="119" t="s">
        <v>321</v>
      </c>
      <c r="N357" s="601">
        <v>16600</v>
      </c>
      <c r="O357" s="602"/>
      <c r="P357" s="602"/>
      <c r="Q357" s="110" t="s">
        <v>321</v>
      </c>
    </row>
    <row r="358" spans="1:17" ht="20.399999999999999" customHeight="1">
      <c r="C358" s="33"/>
      <c r="D358" s="358"/>
      <c r="E358" s="358"/>
      <c r="F358" s="193" t="s">
        <v>127</v>
      </c>
      <c r="G358" s="180"/>
      <c r="H358" s="180"/>
      <c r="I358" s="194"/>
      <c r="J358" s="598" t="s">
        <v>322</v>
      </c>
      <c r="K358" s="599"/>
      <c r="L358" s="599"/>
      <c r="M358" s="119" t="s">
        <v>321</v>
      </c>
      <c r="N358" s="598" t="s">
        <v>322</v>
      </c>
      <c r="O358" s="599"/>
      <c r="P358" s="599"/>
      <c r="Q358" s="110" t="s">
        <v>321</v>
      </c>
    </row>
    <row r="359" spans="1:17" ht="20.399999999999999" customHeight="1">
      <c r="C359" s="135" t="s">
        <v>623</v>
      </c>
      <c r="D359" s="136"/>
      <c r="E359" s="136"/>
      <c r="F359" s="136"/>
      <c r="G359" s="136"/>
      <c r="H359" s="136"/>
      <c r="I359" s="136"/>
      <c r="J359" s="136"/>
      <c r="K359" s="136"/>
      <c r="L359" s="136"/>
      <c r="M359" s="136"/>
      <c r="N359" s="136"/>
      <c r="O359" s="136"/>
      <c r="P359" s="136"/>
      <c r="Q359" s="347"/>
    </row>
    <row r="360" spans="1:17" ht="20.399999999999999" customHeight="1">
      <c r="C360" s="137"/>
      <c r="D360" s="138"/>
      <c r="E360" s="138"/>
      <c r="F360" s="138"/>
      <c r="G360" s="138"/>
      <c r="H360" s="138"/>
      <c r="I360" s="138"/>
      <c r="J360" s="138"/>
      <c r="K360" s="138"/>
      <c r="L360" s="138"/>
      <c r="M360" s="138"/>
      <c r="N360" s="138"/>
      <c r="O360" s="138"/>
      <c r="P360" s="138"/>
      <c r="Q360" s="348"/>
    </row>
    <row r="361" spans="1:17" ht="20.399999999999999" customHeight="1" thickBot="1">
      <c r="C361" s="283"/>
      <c r="D361" s="148"/>
      <c r="E361" s="148"/>
      <c r="F361" s="148"/>
      <c r="G361" s="148"/>
      <c r="H361" s="148"/>
      <c r="I361" s="148"/>
      <c r="J361" s="148"/>
      <c r="K361" s="148"/>
      <c r="L361" s="148"/>
      <c r="M361" s="148"/>
      <c r="N361" s="148"/>
      <c r="O361" s="148"/>
      <c r="P361" s="148"/>
      <c r="Q361" s="349"/>
    </row>
    <row r="363" spans="1:17" s="16" customFormat="1" ht="20.399999999999999" customHeight="1" thickBot="1">
      <c r="C363" s="16" t="s">
        <v>332</v>
      </c>
    </row>
    <row r="364" spans="1:17" ht="20.399999999999999" customHeight="1">
      <c r="C364" s="313" t="s">
        <v>333</v>
      </c>
      <c r="D364" s="350"/>
      <c r="E364" s="351" t="s">
        <v>334</v>
      </c>
      <c r="F364" s="350"/>
      <c r="G364" s="350"/>
      <c r="H364" s="350"/>
      <c r="I364" s="350"/>
      <c r="J364" s="350"/>
      <c r="K364" s="350"/>
      <c r="L364" s="350"/>
      <c r="M364" s="350"/>
      <c r="N364" s="350"/>
      <c r="O364" s="350"/>
      <c r="P364" s="350"/>
      <c r="Q364" s="352"/>
    </row>
    <row r="365" spans="1:17" ht="15" customHeight="1">
      <c r="A365" s="1">
        <v>354</v>
      </c>
      <c r="C365" s="228" t="s">
        <v>324</v>
      </c>
      <c r="D365" s="185"/>
      <c r="E365" s="749" t="s">
        <v>779</v>
      </c>
      <c r="F365" s="728"/>
      <c r="G365" s="728"/>
      <c r="H365" s="728"/>
      <c r="I365" s="728"/>
      <c r="J365" s="728"/>
      <c r="K365" s="728"/>
      <c r="L365" s="728"/>
      <c r="M365" s="728"/>
      <c r="N365" s="728"/>
      <c r="O365" s="754"/>
      <c r="P365" s="754"/>
      <c r="Q365" s="755"/>
    </row>
    <row r="366" spans="1:17" ht="9.75" customHeight="1">
      <c r="A366" s="1">
        <v>354</v>
      </c>
      <c r="C366" s="174"/>
      <c r="D366" s="175"/>
      <c r="E366" s="756"/>
      <c r="F366" s="338"/>
      <c r="G366" s="338"/>
      <c r="H366" s="338"/>
      <c r="I366" s="338"/>
      <c r="J366" s="338"/>
      <c r="K366" s="338"/>
      <c r="L366" s="338"/>
      <c r="M366" s="338"/>
      <c r="N366" s="338"/>
      <c r="O366" s="338"/>
      <c r="P366" s="338"/>
      <c r="Q366" s="339"/>
    </row>
    <row r="367" spans="1:17" ht="9.75" customHeight="1">
      <c r="A367" s="1">
        <v>354</v>
      </c>
      <c r="C367" s="174"/>
      <c r="D367" s="175"/>
      <c r="E367" s="756"/>
      <c r="F367" s="338"/>
      <c r="G367" s="338"/>
      <c r="H367" s="338"/>
      <c r="I367" s="338"/>
      <c r="J367" s="338"/>
      <c r="K367" s="338"/>
      <c r="L367" s="338"/>
      <c r="M367" s="338"/>
      <c r="N367" s="338"/>
      <c r="O367" s="338"/>
      <c r="P367" s="338"/>
      <c r="Q367" s="339"/>
    </row>
    <row r="368" spans="1:17" ht="9.75" customHeight="1">
      <c r="A368" s="1">
        <v>354</v>
      </c>
      <c r="C368" s="332"/>
      <c r="D368" s="186"/>
      <c r="E368" s="757"/>
      <c r="F368" s="342"/>
      <c r="G368" s="342"/>
      <c r="H368" s="342"/>
      <c r="I368" s="342"/>
      <c r="J368" s="342"/>
      <c r="K368" s="342"/>
      <c r="L368" s="342"/>
      <c r="M368" s="342"/>
      <c r="N368" s="342"/>
      <c r="O368" s="342"/>
      <c r="P368" s="342"/>
      <c r="Q368" s="343"/>
    </row>
    <row r="369" spans="1:17" ht="20.399999999999999" customHeight="1">
      <c r="A369" s="1">
        <v>355</v>
      </c>
      <c r="C369" s="204" t="s">
        <v>320</v>
      </c>
      <c r="D369" s="200"/>
      <c r="E369" s="47" t="s">
        <v>776</v>
      </c>
      <c r="F369" s="46"/>
      <c r="G369" s="46"/>
      <c r="H369" s="344" t="s">
        <v>335</v>
      </c>
      <c r="I369" s="219"/>
      <c r="J369" s="345"/>
      <c r="K369" s="345"/>
      <c r="L369" s="221" t="s">
        <v>336</v>
      </c>
      <c r="M369" s="180"/>
      <c r="N369" s="180"/>
      <c r="O369" s="180"/>
      <c r="P369" s="180"/>
      <c r="Q369" s="181"/>
    </row>
    <row r="370" spans="1:17" ht="48" customHeight="1">
      <c r="A370" s="1">
        <v>356</v>
      </c>
      <c r="C370" s="737" t="s">
        <v>752</v>
      </c>
      <c r="D370" s="738"/>
      <c r="E370" s="749" t="s">
        <v>777</v>
      </c>
      <c r="F370" s="728"/>
      <c r="G370" s="728"/>
      <c r="H370" s="728"/>
      <c r="I370" s="728"/>
      <c r="J370" s="728"/>
      <c r="K370" s="728"/>
      <c r="L370" s="728"/>
      <c r="M370" s="728"/>
      <c r="N370" s="728"/>
      <c r="O370" s="750"/>
      <c r="P370" s="750"/>
      <c r="Q370" s="751"/>
    </row>
    <row r="371" spans="1:17" ht="9" customHeight="1">
      <c r="A371" s="1">
        <v>356</v>
      </c>
      <c r="C371" s="739"/>
      <c r="D371" s="740"/>
      <c r="E371" s="752"/>
      <c r="F371" s="258"/>
      <c r="G371" s="258"/>
      <c r="H371" s="258"/>
      <c r="I371" s="258"/>
      <c r="J371" s="258"/>
      <c r="K371" s="258"/>
      <c r="L371" s="258"/>
      <c r="M371" s="258"/>
      <c r="N371" s="258"/>
      <c r="O371" s="258"/>
      <c r="P371" s="258"/>
      <c r="Q371" s="753"/>
    </row>
    <row r="372" spans="1:17" ht="94.5" customHeight="1">
      <c r="A372" s="1">
        <v>357</v>
      </c>
      <c r="C372" s="204" t="s">
        <v>338</v>
      </c>
      <c r="D372" s="194"/>
      <c r="E372" s="736" t="s">
        <v>780</v>
      </c>
      <c r="F372" s="531"/>
      <c r="G372" s="531"/>
      <c r="H372" s="531"/>
      <c r="I372" s="531"/>
      <c r="J372" s="531"/>
      <c r="K372" s="531"/>
      <c r="L372" s="531"/>
      <c r="M372" s="531"/>
      <c r="N372" s="531"/>
      <c r="O372" s="629"/>
      <c r="P372" s="629"/>
      <c r="Q372" s="630"/>
    </row>
    <row r="373" spans="1:17" ht="119.25" customHeight="1">
      <c r="A373" s="1">
        <v>358</v>
      </c>
      <c r="C373" s="299" t="s">
        <v>339</v>
      </c>
      <c r="D373" s="301"/>
      <c r="E373" s="195" t="s">
        <v>814</v>
      </c>
      <c r="F373" s="318"/>
      <c r="G373" s="318"/>
      <c r="H373" s="318"/>
      <c r="I373" s="318"/>
      <c r="J373" s="318"/>
      <c r="K373" s="318"/>
      <c r="L373" s="318"/>
      <c r="M373" s="318"/>
      <c r="N373" s="318"/>
      <c r="O373" s="263"/>
      <c r="P373" s="263"/>
      <c r="Q373" s="264"/>
    </row>
    <row r="374" spans="1:17" ht="27" customHeight="1">
      <c r="A374" s="1">
        <v>359</v>
      </c>
      <c r="C374" s="299" t="s">
        <v>340</v>
      </c>
      <c r="D374" s="301"/>
      <c r="E374" s="321" t="s">
        <v>778</v>
      </c>
      <c r="F374" s="322"/>
      <c r="G374" s="322"/>
      <c r="H374" s="322"/>
      <c r="I374" s="322"/>
      <c r="J374" s="322"/>
      <c r="K374" s="322"/>
      <c r="L374" s="322"/>
      <c r="M374" s="322"/>
      <c r="N374" s="322"/>
      <c r="O374" s="200"/>
      <c r="P374" s="200"/>
      <c r="Q374" s="197"/>
    </row>
    <row r="375" spans="1:17" ht="45" customHeight="1">
      <c r="A375" s="49" t="s">
        <v>341</v>
      </c>
      <c r="C375" s="319" t="s">
        <v>342</v>
      </c>
      <c r="D375" s="320"/>
      <c r="E375" s="193" t="s">
        <v>343</v>
      </c>
      <c r="F375" s="180"/>
      <c r="G375" s="180"/>
      <c r="H375" s="180"/>
      <c r="I375" s="180"/>
      <c r="J375" s="180"/>
      <c r="K375" s="180"/>
      <c r="L375" s="180"/>
      <c r="M375" s="180"/>
      <c r="N375" s="180"/>
      <c r="O375" s="180"/>
      <c r="P375" s="180"/>
      <c r="Q375" s="181"/>
    </row>
    <row r="376" spans="1:17" ht="111" customHeight="1" thickBot="1">
      <c r="A376" s="1">
        <v>362</v>
      </c>
      <c r="C376" s="240" t="s">
        <v>344</v>
      </c>
      <c r="D376" s="323"/>
      <c r="E376" s="742" t="s">
        <v>816</v>
      </c>
      <c r="F376" s="743"/>
      <c r="G376" s="743"/>
      <c r="H376" s="743"/>
      <c r="I376" s="743"/>
      <c r="J376" s="743"/>
      <c r="K376" s="743"/>
      <c r="L376" s="743"/>
      <c r="M376" s="743"/>
      <c r="N376" s="743"/>
      <c r="O376" s="744"/>
      <c r="P376" s="744"/>
      <c r="Q376" s="745"/>
    </row>
    <row r="378" spans="1:17" s="16" customFormat="1" ht="20.399999999999999" customHeight="1">
      <c r="C378" s="16" t="s">
        <v>345</v>
      </c>
    </row>
    <row r="379" spans="1:17" s="16" customFormat="1" ht="20.399999999999999" customHeight="1" thickBot="1">
      <c r="C379" s="16" t="s">
        <v>346</v>
      </c>
    </row>
    <row r="380" spans="1:17" ht="20.399999999999999" customHeight="1">
      <c r="A380" s="1">
        <v>366</v>
      </c>
      <c r="C380" s="313" t="s">
        <v>347</v>
      </c>
      <c r="D380" s="314"/>
      <c r="E380" s="315" t="s">
        <v>348</v>
      </c>
      <c r="F380" s="316"/>
      <c r="G380" s="316"/>
      <c r="H380" s="316"/>
      <c r="I380" s="316"/>
      <c r="J380" s="316"/>
      <c r="K380" s="316"/>
      <c r="L380" s="316"/>
      <c r="M380" s="316"/>
      <c r="N380" s="316"/>
      <c r="O380" s="316"/>
      <c r="P380" s="316"/>
      <c r="Q380" s="317"/>
    </row>
    <row r="381" spans="1:17" ht="298.5" customHeight="1">
      <c r="A381" s="1">
        <v>367</v>
      </c>
      <c r="C381" s="299" t="s">
        <v>349</v>
      </c>
      <c r="D381" s="301"/>
      <c r="E381" s="633" t="s">
        <v>787</v>
      </c>
      <c r="F381" s="741"/>
      <c r="G381" s="741"/>
      <c r="H381" s="741"/>
      <c r="I381" s="741"/>
      <c r="J381" s="741"/>
      <c r="K381" s="741"/>
      <c r="L381" s="629"/>
      <c r="M381" s="629"/>
      <c r="N381" s="629"/>
      <c r="O381" s="629"/>
      <c r="P381" s="629"/>
      <c r="Q381" s="630"/>
    </row>
    <row r="382" spans="1:17" ht="76.95" customHeight="1">
      <c r="A382" s="49" t="s">
        <v>352</v>
      </c>
      <c r="C382" s="319" t="s">
        <v>351</v>
      </c>
      <c r="D382" s="320"/>
      <c r="E382" s="195" t="s">
        <v>781</v>
      </c>
      <c r="F382" s="200"/>
      <c r="G382" s="200"/>
      <c r="H382" s="200"/>
      <c r="I382" s="200"/>
      <c r="J382" s="200"/>
      <c r="K382" s="200"/>
      <c r="L382" s="200"/>
      <c r="M382" s="200"/>
      <c r="N382" s="200"/>
      <c r="O382" s="200"/>
      <c r="P382" s="200"/>
      <c r="Q382" s="197"/>
    </row>
    <row r="383" spans="1:17" ht="20.399999999999999" customHeight="1" thickBot="1">
      <c r="A383" s="1">
        <v>370</v>
      </c>
      <c r="C383" s="306" t="s">
        <v>627</v>
      </c>
      <c r="D383" s="307"/>
      <c r="E383" s="307"/>
      <c r="F383" s="307"/>
      <c r="G383" s="307"/>
      <c r="H383" s="307"/>
      <c r="I383" s="307"/>
      <c r="J383" s="307"/>
      <c r="K383" s="307"/>
      <c r="L383" s="307"/>
      <c r="M383" s="307"/>
      <c r="N383" s="307"/>
      <c r="O383" s="307"/>
      <c r="P383" s="307"/>
      <c r="Q383" s="308"/>
    </row>
    <row r="385" spans="1:17" s="16" customFormat="1" ht="20.399999999999999" customHeight="1" thickBot="1">
      <c r="C385" s="16" t="s">
        <v>353</v>
      </c>
    </row>
    <row r="386" spans="1:17" ht="60.6" customHeight="1">
      <c r="A386" s="1">
        <v>373</v>
      </c>
      <c r="C386" s="212" t="s">
        <v>355</v>
      </c>
      <c r="D386" s="213"/>
      <c r="E386" s="213"/>
      <c r="F386" s="213"/>
      <c r="G386" s="213"/>
      <c r="H386" s="213"/>
      <c r="I386" s="213"/>
      <c r="J386" s="214"/>
      <c r="K386" s="309"/>
      <c r="L386" s="310"/>
      <c r="M386" s="310"/>
      <c r="N386" s="310"/>
      <c r="O386" s="310"/>
      <c r="P386" s="311"/>
      <c r="Q386" s="312"/>
    </row>
    <row r="387" spans="1:17" ht="43.95" customHeight="1">
      <c r="A387" s="1">
        <v>374</v>
      </c>
      <c r="C387" s="299" t="s">
        <v>357</v>
      </c>
      <c r="D387" s="300"/>
      <c r="E387" s="300"/>
      <c r="F387" s="300"/>
      <c r="G387" s="300"/>
      <c r="H387" s="300"/>
      <c r="I387" s="300"/>
      <c r="J387" s="301"/>
      <c r="K387" s="195"/>
      <c r="L387" s="196"/>
      <c r="M387" s="196"/>
      <c r="N387" s="196"/>
      <c r="O387" s="196"/>
      <c r="P387" s="196"/>
      <c r="Q387" s="10" t="s">
        <v>356</v>
      </c>
    </row>
    <row r="388" spans="1:17" ht="20.399999999999999" customHeight="1">
      <c r="A388" s="1">
        <v>375</v>
      </c>
      <c r="C388" s="204" t="s">
        <v>358</v>
      </c>
      <c r="D388" s="180"/>
      <c r="E388" s="180"/>
      <c r="F388" s="180"/>
      <c r="G388" s="180"/>
      <c r="H388" s="180"/>
      <c r="I388" s="180"/>
      <c r="J388" s="194"/>
      <c r="K388" s="193"/>
      <c r="L388" s="180"/>
      <c r="M388" s="180"/>
      <c r="N388" s="180"/>
      <c r="O388" s="180"/>
      <c r="P388" s="180"/>
      <c r="Q388" s="181"/>
    </row>
    <row r="389" spans="1:17" ht="36" customHeight="1">
      <c r="A389" s="1">
        <v>376</v>
      </c>
      <c r="C389" s="299" t="s">
        <v>360</v>
      </c>
      <c r="D389" s="300"/>
      <c r="E389" s="300"/>
      <c r="F389" s="300"/>
      <c r="G389" s="300"/>
      <c r="H389" s="300"/>
      <c r="I389" s="300"/>
      <c r="J389" s="301"/>
      <c r="K389" s="302"/>
      <c r="L389" s="303"/>
      <c r="M389" s="303"/>
      <c r="N389" s="303"/>
      <c r="O389" s="303"/>
      <c r="P389" s="303"/>
      <c r="Q389" s="10" t="s">
        <v>361</v>
      </c>
    </row>
    <row r="390" spans="1:17" ht="20.399999999999999" customHeight="1">
      <c r="A390" s="1">
        <v>378</v>
      </c>
      <c r="C390" s="204" t="s">
        <v>362</v>
      </c>
      <c r="D390" s="180"/>
      <c r="E390" s="180"/>
      <c r="F390" s="180"/>
      <c r="G390" s="180"/>
      <c r="H390" s="180"/>
      <c r="I390" s="180"/>
      <c r="J390" s="194"/>
      <c r="K390" s="195"/>
      <c r="L390" s="196"/>
      <c r="M390" s="196"/>
      <c r="N390" s="196"/>
      <c r="O390" s="196"/>
      <c r="P390" s="196"/>
      <c r="Q390" s="10" t="s">
        <v>363</v>
      </c>
    </row>
    <row r="391" spans="1:17" ht="51" customHeight="1">
      <c r="A391" s="1">
        <v>379</v>
      </c>
      <c r="C391" s="135" t="s">
        <v>365</v>
      </c>
      <c r="D391" s="146"/>
      <c r="E391" s="261" t="s">
        <v>367</v>
      </c>
      <c r="F391" s="263"/>
      <c r="G391" s="263"/>
      <c r="H391" s="176"/>
      <c r="I391" s="304"/>
      <c r="J391" s="304"/>
      <c r="K391" s="304"/>
      <c r="L391" s="304"/>
      <c r="M391" s="304"/>
      <c r="N391" s="304"/>
      <c r="O391" s="304"/>
      <c r="P391" s="304"/>
      <c r="Q391" s="305"/>
    </row>
    <row r="392" spans="1:17" ht="253.2" customHeight="1">
      <c r="A392" s="1">
        <v>380</v>
      </c>
      <c r="C392" s="157"/>
      <c r="D392" s="159"/>
      <c r="E392" s="261" t="s">
        <v>366</v>
      </c>
      <c r="F392" s="263"/>
      <c r="G392" s="263"/>
      <c r="H392" s="176"/>
      <c r="I392" s="304"/>
      <c r="J392" s="304"/>
      <c r="K392" s="304"/>
      <c r="L392" s="304"/>
      <c r="M392" s="304"/>
      <c r="N392" s="304"/>
      <c r="O392" s="304"/>
      <c r="P392" s="304"/>
      <c r="Q392" s="305"/>
    </row>
    <row r="393" spans="1:17" ht="20.399999999999999" customHeight="1">
      <c r="A393" s="1">
        <v>381</v>
      </c>
      <c r="C393" s="135" t="s">
        <v>368</v>
      </c>
      <c r="D393" s="146"/>
      <c r="E393" s="205"/>
      <c r="F393" s="200"/>
      <c r="G393" s="200"/>
      <c r="H393" s="200"/>
      <c r="I393" s="200"/>
      <c r="J393" s="200"/>
      <c r="K393" s="200"/>
      <c r="L393" s="200"/>
      <c r="M393" s="200"/>
      <c r="N393" s="200"/>
      <c r="O393" s="200"/>
      <c r="P393" s="200"/>
      <c r="Q393" s="197"/>
    </row>
    <row r="394" spans="1:17" ht="20.399999999999999" customHeight="1">
      <c r="A394" s="1">
        <v>382</v>
      </c>
      <c r="C394" s="137"/>
      <c r="D394" s="156"/>
      <c r="E394" s="179" t="s">
        <v>370</v>
      </c>
      <c r="F394" s="180"/>
      <c r="G394" s="180"/>
      <c r="H394" s="180"/>
      <c r="I394" s="180"/>
      <c r="J394" s="180"/>
      <c r="K394" s="180"/>
      <c r="L394" s="180"/>
      <c r="M394" s="180"/>
      <c r="N394" s="180"/>
      <c r="O394" s="180"/>
      <c r="P394" s="180"/>
      <c r="Q394" s="181"/>
    </row>
    <row r="395" spans="1:17" ht="20.399999999999999" customHeight="1" thickBot="1">
      <c r="A395" s="1">
        <v>383</v>
      </c>
      <c r="C395" s="283"/>
      <c r="D395" s="149"/>
      <c r="E395" s="18"/>
      <c r="F395" s="239" t="s">
        <v>371</v>
      </c>
      <c r="G395" s="208"/>
      <c r="H395" s="298"/>
      <c r="I395" s="268"/>
      <c r="J395" s="268"/>
      <c r="K395" s="268"/>
      <c r="L395" s="268"/>
      <c r="M395" s="268"/>
      <c r="N395" s="268"/>
      <c r="O395" s="268"/>
      <c r="P395" s="268"/>
      <c r="Q395" s="269"/>
    </row>
    <row r="397" spans="1:17" s="16" customFormat="1" ht="20.399999999999999" customHeight="1">
      <c r="B397" s="16">
        <v>7</v>
      </c>
      <c r="C397" s="16" t="s">
        <v>373</v>
      </c>
    </row>
    <row r="398" spans="1:17" s="16" customFormat="1" ht="20.399999999999999" customHeight="1" thickBot="1">
      <c r="C398" s="16" t="s">
        <v>374</v>
      </c>
    </row>
    <row r="399" spans="1:17" ht="20.399999999999999" customHeight="1">
      <c r="A399" s="1">
        <v>387</v>
      </c>
      <c r="C399" s="212" t="s">
        <v>375</v>
      </c>
      <c r="D399" s="214"/>
      <c r="E399" s="291" t="s">
        <v>376</v>
      </c>
      <c r="F399" s="223"/>
      <c r="G399" s="223"/>
      <c r="H399" s="224"/>
      <c r="I399" s="596">
        <v>12</v>
      </c>
      <c r="J399" s="597"/>
      <c r="K399" s="597"/>
      <c r="L399" s="597"/>
      <c r="M399" s="597"/>
      <c r="N399" s="597"/>
      <c r="O399" s="597"/>
      <c r="P399" s="597"/>
      <c r="Q399" s="7" t="s">
        <v>378</v>
      </c>
    </row>
    <row r="400" spans="1:17" ht="20.399999999999999" customHeight="1">
      <c r="A400" s="1">
        <v>388</v>
      </c>
      <c r="C400" s="190"/>
      <c r="D400" s="192"/>
      <c r="E400" s="193" t="s">
        <v>377</v>
      </c>
      <c r="F400" s="180"/>
      <c r="G400" s="180"/>
      <c r="H400" s="194"/>
      <c r="I400" s="592">
        <v>78</v>
      </c>
      <c r="J400" s="593"/>
      <c r="K400" s="593"/>
      <c r="L400" s="593"/>
      <c r="M400" s="593"/>
      <c r="N400" s="593"/>
      <c r="O400" s="593"/>
      <c r="P400" s="593"/>
      <c r="Q400" s="10" t="s">
        <v>378</v>
      </c>
    </row>
    <row r="401" spans="1:17" ht="20.399999999999999" customHeight="1">
      <c r="A401" s="1">
        <v>389</v>
      </c>
      <c r="C401" s="228" t="s">
        <v>379</v>
      </c>
      <c r="D401" s="170"/>
      <c r="E401" s="193" t="s">
        <v>380</v>
      </c>
      <c r="F401" s="180"/>
      <c r="G401" s="180"/>
      <c r="H401" s="194"/>
      <c r="I401" s="592">
        <v>0</v>
      </c>
      <c r="J401" s="593"/>
      <c r="K401" s="593"/>
      <c r="L401" s="593"/>
      <c r="M401" s="593"/>
      <c r="N401" s="593"/>
      <c r="O401" s="593"/>
      <c r="P401" s="593"/>
      <c r="Q401" s="10" t="s">
        <v>378</v>
      </c>
    </row>
    <row r="402" spans="1:17" ht="20.399999999999999" customHeight="1">
      <c r="A402" s="1">
        <v>390</v>
      </c>
      <c r="C402" s="171"/>
      <c r="D402" s="173"/>
      <c r="E402" s="193" t="s">
        <v>381</v>
      </c>
      <c r="F402" s="180"/>
      <c r="G402" s="180"/>
      <c r="H402" s="194"/>
      <c r="I402" s="592">
        <v>1</v>
      </c>
      <c r="J402" s="593"/>
      <c r="K402" s="593"/>
      <c r="L402" s="593"/>
      <c r="M402" s="593"/>
      <c r="N402" s="593"/>
      <c r="O402" s="593"/>
      <c r="P402" s="593"/>
      <c r="Q402" s="10" t="s">
        <v>378</v>
      </c>
    </row>
    <row r="403" spans="1:17" ht="20.399999999999999" customHeight="1">
      <c r="A403" s="1">
        <v>391</v>
      </c>
      <c r="C403" s="171"/>
      <c r="D403" s="173"/>
      <c r="E403" s="193" t="s">
        <v>382</v>
      </c>
      <c r="F403" s="180"/>
      <c r="G403" s="180"/>
      <c r="H403" s="194"/>
      <c r="I403" s="592">
        <v>7</v>
      </c>
      <c r="J403" s="593"/>
      <c r="K403" s="593"/>
      <c r="L403" s="593"/>
      <c r="M403" s="593"/>
      <c r="N403" s="593"/>
      <c r="O403" s="593"/>
      <c r="P403" s="593"/>
      <c r="Q403" s="10" t="s">
        <v>378</v>
      </c>
    </row>
    <row r="404" spans="1:17" ht="20.399999999999999" customHeight="1">
      <c r="A404" s="1">
        <v>392</v>
      </c>
      <c r="C404" s="190"/>
      <c r="D404" s="192"/>
      <c r="E404" s="193" t="s">
        <v>383</v>
      </c>
      <c r="F404" s="180"/>
      <c r="G404" s="180"/>
      <c r="H404" s="194"/>
      <c r="I404" s="592">
        <v>82</v>
      </c>
      <c r="J404" s="593"/>
      <c r="K404" s="593"/>
      <c r="L404" s="593"/>
      <c r="M404" s="593"/>
      <c r="N404" s="593"/>
      <c r="O404" s="593"/>
      <c r="P404" s="593"/>
      <c r="Q404" s="10" t="s">
        <v>378</v>
      </c>
    </row>
    <row r="405" spans="1:17" ht="20.399999999999999" customHeight="1">
      <c r="A405" s="1">
        <v>393</v>
      </c>
      <c r="C405" s="228" t="s">
        <v>392</v>
      </c>
      <c r="D405" s="170"/>
      <c r="E405" s="193" t="s">
        <v>384</v>
      </c>
      <c r="F405" s="180"/>
      <c r="G405" s="180"/>
      <c r="H405" s="194"/>
      <c r="I405" s="592">
        <v>0</v>
      </c>
      <c r="J405" s="593"/>
      <c r="K405" s="593"/>
      <c r="L405" s="593"/>
      <c r="M405" s="593"/>
      <c r="N405" s="593"/>
      <c r="O405" s="593"/>
      <c r="P405" s="593"/>
      <c r="Q405" s="10" t="s">
        <v>378</v>
      </c>
    </row>
    <row r="406" spans="1:17" ht="20.399999999999999" customHeight="1">
      <c r="A406" s="1">
        <v>394</v>
      </c>
      <c r="C406" s="171"/>
      <c r="D406" s="173"/>
      <c r="E406" s="193" t="s">
        <v>385</v>
      </c>
      <c r="F406" s="180"/>
      <c r="G406" s="180"/>
      <c r="H406" s="194"/>
      <c r="I406" s="592">
        <v>0</v>
      </c>
      <c r="J406" s="593"/>
      <c r="K406" s="593"/>
      <c r="L406" s="593"/>
      <c r="M406" s="593"/>
      <c r="N406" s="593"/>
      <c r="O406" s="593"/>
      <c r="P406" s="593"/>
      <c r="Q406" s="10" t="s">
        <v>378</v>
      </c>
    </row>
    <row r="407" spans="1:17" ht="20.399999999999999" customHeight="1">
      <c r="A407" s="1">
        <v>395</v>
      </c>
      <c r="C407" s="171"/>
      <c r="D407" s="173"/>
      <c r="E407" s="193" t="s">
        <v>386</v>
      </c>
      <c r="F407" s="180"/>
      <c r="G407" s="180"/>
      <c r="H407" s="194"/>
      <c r="I407" s="592">
        <v>0</v>
      </c>
      <c r="J407" s="593"/>
      <c r="K407" s="593"/>
      <c r="L407" s="593"/>
      <c r="M407" s="593"/>
      <c r="N407" s="593"/>
      <c r="O407" s="593"/>
      <c r="P407" s="593"/>
      <c r="Q407" s="10" t="s">
        <v>378</v>
      </c>
    </row>
    <row r="408" spans="1:17" ht="20.399999999999999" customHeight="1">
      <c r="A408" s="1">
        <v>396</v>
      </c>
      <c r="C408" s="171"/>
      <c r="D408" s="173"/>
      <c r="E408" s="193" t="s">
        <v>387</v>
      </c>
      <c r="F408" s="180"/>
      <c r="G408" s="180"/>
      <c r="H408" s="194"/>
      <c r="I408" s="592">
        <v>0</v>
      </c>
      <c r="J408" s="593"/>
      <c r="K408" s="593"/>
      <c r="L408" s="593"/>
      <c r="M408" s="593"/>
      <c r="N408" s="593"/>
      <c r="O408" s="593"/>
      <c r="P408" s="593"/>
      <c r="Q408" s="10" t="s">
        <v>378</v>
      </c>
    </row>
    <row r="409" spans="1:17" ht="20.399999999999999" customHeight="1">
      <c r="A409" s="1">
        <v>397</v>
      </c>
      <c r="C409" s="171"/>
      <c r="D409" s="173"/>
      <c r="E409" s="193" t="s">
        <v>388</v>
      </c>
      <c r="F409" s="180"/>
      <c r="G409" s="180"/>
      <c r="H409" s="194"/>
      <c r="I409" s="592">
        <v>6</v>
      </c>
      <c r="J409" s="593"/>
      <c r="K409" s="593"/>
      <c r="L409" s="593"/>
      <c r="M409" s="593"/>
      <c r="N409" s="593"/>
      <c r="O409" s="593"/>
      <c r="P409" s="593"/>
      <c r="Q409" s="10" t="s">
        <v>378</v>
      </c>
    </row>
    <row r="410" spans="1:17" ht="20.399999999999999" customHeight="1">
      <c r="A410" s="1">
        <v>398</v>
      </c>
      <c r="C410" s="171"/>
      <c r="D410" s="173"/>
      <c r="E410" s="193" t="s">
        <v>389</v>
      </c>
      <c r="F410" s="180"/>
      <c r="G410" s="180"/>
      <c r="H410" s="194"/>
      <c r="I410" s="592">
        <v>28</v>
      </c>
      <c r="J410" s="593"/>
      <c r="K410" s="593"/>
      <c r="L410" s="593"/>
      <c r="M410" s="593"/>
      <c r="N410" s="593"/>
      <c r="O410" s="593"/>
      <c r="P410" s="593"/>
      <c r="Q410" s="10" t="s">
        <v>378</v>
      </c>
    </row>
    <row r="411" spans="1:17" ht="20.399999999999999" customHeight="1">
      <c r="A411" s="1">
        <v>399</v>
      </c>
      <c r="C411" s="171"/>
      <c r="D411" s="173"/>
      <c r="E411" s="193" t="s">
        <v>390</v>
      </c>
      <c r="F411" s="180"/>
      <c r="G411" s="180"/>
      <c r="H411" s="194"/>
      <c r="I411" s="592">
        <v>38</v>
      </c>
      <c r="J411" s="593"/>
      <c r="K411" s="593"/>
      <c r="L411" s="593"/>
      <c r="M411" s="593"/>
      <c r="N411" s="593"/>
      <c r="O411" s="593"/>
      <c r="P411" s="593"/>
      <c r="Q411" s="10" t="s">
        <v>378</v>
      </c>
    </row>
    <row r="412" spans="1:17" ht="20.399999999999999" customHeight="1">
      <c r="A412" s="1">
        <v>400</v>
      </c>
      <c r="C412" s="190"/>
      <c r="D412" s="192"/>
      <c r="E412" s="193" t="s">
        <v>391</v>
      </c>
      <c r="F412" s="180"/>
      <c r="G412" s="180"/>
      <c r="H412" s="194"/>
      <c r="I412" s="592">
        <v>18</v>
      </c>
      <c r="J412" s="593"/>
      <c r="K412" s="593"/>
      <c r="L412" s="593"/>
      <c r="M412" s="593"/>
      <c r="N412" s="593"/>
      <c r="O412" s="593"/>
      <c r="P412" s="593"/>
      <c r="Q412" s="10" t="s">
        <v>378</v>
      </c>
    </row>
    <row r="413" spans="1:17" ht="20.399999999999999" customHeight="1">
      <c r="A413" s="1">
        <v>401</v>
      </c>
      <c r="C413" s="228" t="s">
        <v>393</v>
      </c>
      <c r="D413" s="170"/>
      <c r="E413" s="193" t="s">
        <v>394</v>
      </c>
      <c r="F413" s="180"/>
      <c r="G413" s="180"/>
      <c r="H413" s="194"/>
      <c r="I413" s="592">
        <v>14</v>
      </c>
      <c r="J413" s="593"/>
      <c r="K413" s="593"/>
      <c r="L413" s="593"/>
      <c r="M413" s="593"/>
      <c r="N413" s="593"/>
      <c r="O413" s="593"/>
      <c r="P413" s="593"/>
      <c r="Q413" s="10" t="s">
        <v>378</v>
      </c>
    </row>
    <row r="414" spans="1:17" ht="20.399999999999999" customHeight="1">
      <c r="A414" s="1">
        <v>402</v>
      </c>
      <c r="C414" s="171"/>
      <c r="D414" s="173"/>
      <c r="E414" s="193" t="s">
        <v>395</v>
      </c>
      <c r="F414" s="180"/>
      <c r="G414" s="180"/>
      <c r="H414" s="194"/>
      <c r="I414" s="592">
        <v>13</v>
      </c>
      <c r="J414" s="593"/>
      <c r="K414" s="593"/>
      <c r="L414" s="593"/>
      <c r="M414" s="593"/>
      <c r="N414" s="593"/>
      <c r="O414" s="593"/>
      <c r="P414" s="593"/>
      <c r="Q414" s="10" t="s">
        <v>378</v>
      </c>
    </row>
    <row r="415" spans="1:17" ht="20.399999999999999" customHeight="1">
      <c r="A415" s="1">
        <v>403</v>
      </c>
      <c r="C415" s="171"/>
      <c r="D415" s="173"/>
      <c r="E415" s="193" t="s">
        <v>396</v>
      </c>
      <c r="F415" s="180"/>
      <c r="G415" s="180"/>
      <c r="H415" s="194"/>
      <c r="I415" s="592">
        <v>52</v>
      </c>
      <c r="J415" s="593"/>
      <c r="K415" s="593"/>
      <c r="L415" s="593"/>
      <c r="M415" s="593"/>
      <c r="N415" s="593"/>
      <c r="O415" s="593"/>
      <c r="P415" s="593"/>
      <c r="Q415" s="10" t="s">
        <v>378</v>
      </c>
    </row>
    <row r="416" spans="1:17" ht="20.399999999999999" customHeight="1">
      <c r="A416" s="1">
        <v>404</v>
      </c>
      <c r="C416" s="171"/>
      <c r="D416" s="173"/>
      <c r="E416" s="193" t="s">
        <v>397</v>
      </c>
      <c r="F416" s="180"/>
      <c r="G416" s="180"/>
      <c r="H416" s="194"/>
      <c r="I416" s="592">
        <v>10</v>
      </c>
      <c r="J416" s="593"/>
      <c r="K416" s="593"/>
      <c r="L416" s="593"/>
      <c r="M416" s="593"/>
      <c r="N416" s="593"/>
      <c r="O416" s="593"/>
      <c r="P416" s="593"/>
      <c r="Q416" s="10" t="s">
        <v>378</v>
      </c>
    </row>
    <row r="417" spans="1:17" ht="20.399999999999999" customHeight="1">
      <c r="A417" s="1">
        <v>405</v>
      </c>
      <c r="C417" s="171"/>
      <c r="D417" s="173"/>
      <c r="E417" s="193" t="s">
        <v>398</v>
      </c>
      <c r="F417" s="180"/>
      <c r="G417" s="180"/>
      <c r="H417" s="194"/>
      <c r="I417" s="592">
        <v>0</v>
      </c>
      <c r="J417" s="593"/>
      <c r="K417" s="593"/>
      <c r="L417" s="593"/>
      <c r="M417" s="593"/>
      <c r="N417" s="593"/>
      <c r="O417" s="593"/>
      <c r="P417" s="593"/>
      <c r="Q417" s="10" t="s">
        <v>378</v>
      </c>
    </row>
    <row r="418" spans="1:17" ht="20.399999999999999" customHeight="1" thickBot="1">
      <c r="A418" s="1">
        <v>406</v>
      </c>
      <c r="C418" s="229"/>
      <c r="D418" s="231"/>
      <c r="E418" s="239" t="s">
        <v>399</v>
      </c>
      <c r="F418" s="207"/>
      <c r="G418" s="207"/>
      <c r="H418" s="208"/>
      <c r="I418" s="594">
        <v>1</v>
      </c>
      <c r="J418" s="595"/>
      <c r="K418" s="595"/>
      <c r="L418" s="595"/>
      <c r="M418" s="595"/>
      <c r="N418" s="595"/>
      <c r="O418" s="595"/>
      <c r="P418" s="595"/>
      <c r="Q418" s="12" t="s">
        <v>378</v>
      </c>
    </row>
    <row r="420" spans="1:17" s="16" customFormat="1" ht="20.399999999999999" customHeight="1" thickBot="1">
      <c r="C420" s="16" t="s">
        <v>400</v>
      </c>
    </row>
    <row r="421" spans="1:17" ht="20.399999999999999" customHeight="1">
      <c r="A421" s="1">
        <v>409</v>
      </c>
      <c r="C421" s="222" t="s">
        <v>401</v>
      </c>
      <c r="D421" s="223"/>
      <c r="E421" s="223"/>
      <c r="F421" s="223"/>
      <c r="G421" s="223"/>
      <c r="H421" s="224"/>
      <c r="I421" s="596">
        <v>93.27</v>
      </c>
      <c r="J421" s="597"/>
      <c r="K421" s="597"/>
      <c r="L421" s="597"/>
      <c r="M421" s="597"/>
      <c r="N421" s="597"/>
      <c r="O421" s="597"/>
      <c r="P421" s="597"/>
      <c r="Q421" s="7" t="s">
        <v>315</v>
      </c>
    </row>
    <row r="422" spans="1:17" ht="20.399999999999999" customHeight="1">
      <c r="A422" s="1">
        <v>410</v>
      </c>
      <c r="C422" s="204" t="s">
        <v>402</v>
      </c>
      <c r="D422" s="180"/>
      <c r="E422" s="180"/>
      <c r="F422" s="180"/>
      <c r="G422" s="180"/>
      <c r="H422" s="194"/>
      <c r="I422" s="592">
        <v>90</v>
      </c>
      <c r="J422" s="593"/>
      <c r="K422" s="593"/>
      <c r="L422" s="593"/>
      <c r="M422" s="593"/>
      <c r="N422" s="593"/>
      <c r="O422" s="593"/>
      <c r="P422" s="593"/>
      <c r="Q422" s="10" t="s">
        <v>226</v>
      </c>
    </row>
    <row r="423" spans="1:17" ht="20.399999999999999" customHeight="1">
      <c r="A423" s="1">
        <v>411</v>
      </c>
      <c r="C423" s="204" t="s">
        <v>403</v>
      </c>
      <c r="D423" s="180"/>
      <c r="E423" s="180"/>
      <c r="F423" s="180"/>
      <c r="G423" s="180"/>
      <c r="H423" s="194"/>
      <c r="I423" s="592">
        <v>97</v>
      </c>
      <c r="J423" s="593"/>
      <c r="K423" s="593"/>
      <c r="L423" s="593"/>
      <c r="M423" s="593"/>
      <c r="N423" s="593"/>
      <c r="O423" s="593"/>
      <c r="P423" s="593"/>
      <c r="Q423" s="10" t="s">
        <v>363</v>
      </c>
    </row>
    <row r="424" spans="1:17" ht="20.399999999999999" customHeight="1" thickBot="1">
      <c r="A424" s="49" t="s">
        <v>404</v>
      </c>
      <c r="C424" s="240" t="s">
        <v>605</v>
      </c>
      <c r="D424" s="241"/>
      <c r="E424" s="241"/>
      <c r="F424" s="241"/>
      <c r="G424" s="241"/>
      <c r="H424" s="241"/>
      <c r="I424" s="241"/>
      <c r="J424" s="241"/>
      <c r="K424" s="241"/>
      <c r="L424" s="241"/>
      <c r="M424" s="241"/>
      <c r="N424" s="241"/>
      <c r="O424" s="241"/>
      <c r="P424" s="241"/>
      <c r="Q424" s="290"/>
    </row>
    <row r="426" spans="1:17" s="16" customFormat="1" ht="20.399999999999999" customHeight="1" thickBot="1">
      <c r="C426" s="16" t="s">
        <v>405</v>
      </c>
    </row>
    <row r="427" spans="1:17" ht="20.399999999999999" customHeight="1">
      <c r="C427" s="244" t="s">
        <v>406</v>
      </c>
      <c r="D427" s="245"/>
      <c r="E427" s="246"/>
      <c r="F427" s="291" t="s">
        <v>407</v>
      </c>
      <c r="G427" s="223"/>
      <c r="H427" s="224"/>
      <c r="I427" s="292">
        <v>0</v>
      </c>
      <c r="J427" s="293"/>
      <c r="K427" s="293"/>
      <c r="L427" s="293"/>
      <c r="M427" s="293"/>
      <c r="N427" s="293"/>
      <c r="O427" s="293"/>
      <c r="P427" s="293"/>
      <c r="Q427" s="7" t="s">
        <v>226</v>
      </c>
    </row>
    <row r="428" spans="1:17" ht="20.399999999999999" customHeight="1">
      <c r="C428" s="137"/>
      <c r="D428" s="138"/>
      <c r="E428" s="156"/>
      <c r="F428" s="193" t="s">
        <v>408</v>
      </c>
      <c r="G428" s="180"/>
      <c r="H428" s="194"/>
      <c r="I428" s="276">
        <v>0</v>
      </c>
      <c r="J428" s="277"/>
      <c r="K428" s="277"/>
      <c r="L428" s="277"/>
      <c r="M428" s="277"/>
      <c r="N428" s="277"/>
      <c r="O428" s="277"/>
      <c r="P428" s="277"/>
      <c r="Q428" s="10" t="s">
        <v>226</v>
      </c>
    </row>
    <row r="429" spans="1:17" ht="20.399999999999999" customHeight="1">
      <c r="C429" s="137"/>
      <c r="D429" s="138"/>
      <c r="E429" s="156"/>
      <c r="F429" s="193" t="s">
        <v>409</v>
      </c>
      <c r="G429" s="180"/>
      <c r="H429" s="194"/>
      <c r="I429" s="276">
        <v>0</v>
      </c>
      <c r="J429" s="277"/>
      <c r="K429" s="277"/>
      <c r="L429" s="277"/>
      <c r="M429" s="277"/>
      <c r="N429" s="277"/>
      <c r="O429" s="277"/>
      <c r="P429" s="277"/>
      <c r="Q429" s="10" t="s">
        <v>226</v>
      </c>
    </row>
    <row r="430" spans="1:17" ht="20.399999999999999" customHeight="1">
      <c r="C430" s="137"/>
      <c r="D430" s="138"/>
      <c r="E430" s="156"/>
      <c r="F430" s="193" t="s">
        <v>410</v>
      </c>
      <c r="G430" s="180"/>
      <c r="H430" s="194"/>
      <c r="I430" s="276">
        <v>33</v>
      </c>
      <c r="J430" s="277"/>
      <c r="K430" s="277"/>
      <c r="L430" s="277"/>
      <c r="M430" s="277"/>
      <c r="N430" s="277"/>
      <c r="O430" s="277"/>
      <c r="P430" s="277"/>
      <c r="Q430" s="10" t="s">
        <v>226</v>
      </c>
    </row>
    <row r="431" spans="1:17" ht="20.399999999999999" customHeight="1">
      <c r="C431" s="157"/>
      <c r="D431" s="158"/>
      <c r="E431" s="159"/>
      <c r="F431" s="193" t="s">
        <v>411</v>
      </c>
      <c r="G431" s="180"/>
      <c r="H431" s="194"/>
      <c r="I431" s="276">
        <v>0</v>
      </c>
      <c r="J431" s="277"/>
      <c r="K431" s="277"/>
      <c r="L431" s="277"/>
      <c r="M431" s="277"/>
      <c r="N431" s="277"/>
      <c r="O431" s="277"/>
      <c r="P431" s="277"/>
      <c r="Q431" s="10" t="s">
        <v>226</v>
      </c>
    </row>
    <row r="432" spans="1:17" ht="20.399999999999999" customHeight="1">
      <c r="C432" s="135" t="s">
        <v>412</v>
      </c>
      <c r="D432" s="136"/>
      <c r="E432" s="146"/>
      <c r="F432" s="179" t="s">
        <v>413</v>
      </c>
      <c r="G432" s="169"/>
      <c r="H432" s="170"/>
      <c r="I432" s="276">
        <v>0</v>
      </c>
      <c r="J432" s="277"/>
      <c r="K432" s="277"/>
      <c r="L432" s="277"/>
      <c r="M432" s="277"/>
      <c r="N432" s="277"/>
      <c r="O432" s="277"/>
      <c r="P432" s="277"/>
      <c r="Q432" s="10" t="s">
        <v>226</v>
      </c>
    </row>
    <row r="433" spans="2:17" ht="20.399999999999999" customHeight="1">
      <c r="C433" s="137"/>
      <c r="D433" s="138"/>
      <c r="E433" s="156"/>
      <c r="F433" s="284"/>
      <c r="G433" s="172"/>
      <c r="H433" s="173"/>
      <c r="I433" s="179" t="s">
        <v>415</v>
      </c>
      <c r="J433" s="169"/>
      <c r="K433" s="169"/>
      <c r="L433" s="169"/>
      <c r="M433" s="169"/>
      <c r="N433" s="169"/>
      <c r="O433" s="169"/>
      <c r="P433" s="169"/>
      <c r="Q433" s="202"/>
    </row>
    <row r="434" spans="2:17" ht="20.399999999999999" customHeight="1">
      <c r="C434" s="137"/>
      <c r="D434" s="138"/>
      <c r="E434" s="156"/>
      <c r="F434" s="285"/>
      <c r="G434" s="191"/>
      <c r="H434" s="192"/>
      <c r="I434" s="286"/>
      <c r="J434" s="167"/>
      <c r="K434" s="167"/>
      <c r="L434" s="167"/>
      <c r="M434" s="167"/>
      <c r="N434" s="167"/>
      <c r="O434" s="167"/>
      <c r="P434" s="167"/>
      <c r="Q434" s="168"/>
    </row>
    <row r="435" spans="2:17" ht="20.399999999999999" customHeight="1">
      <c r="C435" s="137"/>
      <c r="D435" s="138"/>
      <c r="E435" s="156"/>
      <c r="F435" s="179" t="s">
        <v>414</v>
      </c>
      <c r="G435" s="169"/>
      <c r="H435" s="170"/>
      <c r="I435" s="641">
        <v>0</v>
      </c>
      <c r="J435" s="642"/>
      <c r="K435" s="642"/>
      <c r="L435" s="642"/>
      <c r="M435" s="642"/>
      <c r="N435" s="642"/>
      <c r="O435" s="642"/>
      <c r="P435" s="642"/>
      <c r="Q435" s="10" t="s">
        <v>226</v>
      </c>
    </row>
    <row r="436" spans="2:17" ht="20.399999999999999" customHeight="1">
      <c r="C436" s="137"/>
      <c r="D436" s="138"/>
      <c r="E436" s="156"/>
      <c r="F436" s="284"/>
      <c r="G436" s="172"/>
      <c r="H436" s="173"/>
      <c r="I436" s="179" t="s">
        <v>415</v>
      </c>
      <c r="J436" s="169"/>
      <c r="K436" s="169"/>
      <c r="L436" s="169"/>
      <c r="M436" s="169"/>
      <c r="N436" s="169"/>
      <c r="O436" s="169"/>
      <c r="P436" s="169"/>
      <c r="Q436" s="202"/>
    </row>
    <row r="437" spans="2:17" ht="20.399999999999999" customHeight="1" thickBot="1">
      <c r="C437" s="283"/>
      <c r="D437" s="148"/>
      <c r="E437" s="149"/>
      <c r="F437" s="287"/>
      <c r="G437" s="230"/>
      <c r="H437" s="231"/>
      <c r="I437" s="278"/>
      <c r="J437" s="279"/>
      <c r="K437" s="279"/>
      <c r="L437" s="279"/>
      <c r="M437" s="279"/>
      <c r="N437" s="279"/>
      <c r="O437" s="279"/>
      <c r="P437" s="280"/>
      <c r="Q437" s="281"/>
    </row>
    <row r="439" spans="2:17" s="16" customFormat="1" ht="20.399999999999999" customHeight="1">
      <c r="B439" s="16">
        <v>8</v>
      </c>
      <c r="C439" s="16" t="s">
        <v>416</v>
      </c>
    </row>
    <row r="440" spans="2:17" s="16" customFormat="1" ht="20.399999999999999" customHeight="1" thickBot="1">
      <c r="C440" s="16" t="s">
        <v>628</v>
      </c>
    </row>
    <row r="441" spans="2:17" ht="20.399999999999999" customHeight="1">
      <c r="C441" s="212" t="s">
        <v>417</v>
      </c>
      <c r="D441" s="223"/>
      <c r="E441" s="223"/>
      <c r="F441" s="223"/>
      <c r="G441" s="223"/>
      <c r="H441" s="223"/>
      <c r="I441" s="223"/>
      <c r="J441" s="223"/>
      <c r="K441" s="223"/>
      <c r="L441" s="223"/>
      <c r="M441" s="223"/>
      <c r="N441" s="223"/>
      <c r="O441" s="223"/>
      <c r="P441" s="223"/>
      <c r="Q441" s="282"/>
    </row>
    <row r="442" spans="2:17" ht="34.950000000000003" customHeight="1">
      <c r="C442" s="32"/>
      <c r="D442" s="193" t="s">
        <v>418</v>
      </c>
      <c r="E442" s="180"/>
      <c r="F442" s="180"/>
      <c r="G442" s="180"/>
      <c r="H442" s="194"/>
      <c r="I442" s="633" t="s">
        <v>829</v>
      </c>
      <c r="J442" s="531"/>
      <c r="K442" s="531"/>
      <c r="L442" s="531"/>
      <c r="M442" s="531"/>
      <c r="N442" s="531"/>
      <c r="O442" s="531"/>
      <c r="P442" s="531"/>
      <c r="Q442" s="634"/>
    </row>
    <row r="443" spans="2:17" ht="20.399999999999999" customHeight="1">
      <c r="C443" s="32"/>
      <c r="D443" s="193" t="s">
        <v>419</v>
      </c>
      <c r="E443" s="180"/>
      <c r="F443" s="180"/>
      <c r="G443" s="180"/>
      <c r="H443" s="194"/>
      <c r="I443" s="273" t="s">
        <v>50</v>
      </c>
      <c r="J443" s="274"/>
      <c r="K443" s="4" t="s">
        <v>420</v>
      </c>
      <c r="L443" s="274" t="s">
        <v>638</v>
      </c>
      <c r="M443" s="274"/>
      <c r="N443" s="4" t="s">
        <v>420</v>
      </c>
      <c r="O443" s="274" t="s">
        <v>708</v>
      </c>
      <c r="P443" s="274"/>
      <c r="Q443" s="275"/>
    </row>
    <row r="444" spans="2:17" ht="20.399999999999999" customHeight="1">
      <c r="C444" s="32"/>
      <c r="D444" s="145" t="s">
        <v>421</v>
      </c>
      <c r="E444" s="136"/>
      <c r="F444" s="146"/>
      <c r="G444" s="193" t="s">
        <v>422</v>
      </c>
      <c r="H444" s="194"/>
      <c r="I444" s="71">
        <v>9</v>
      </c>
      <c r="J444" s="4" t="s">
        <v>425</v>
      </c>
      <c r="K444" s="99" t="s">
        <v>773</v>
      </c>
      <c r="L444" s="4" t="s">
        <v>426</v>
      </c>
      <c r="M444" s="72" t="s">
        <v>427</v>
      </c>
      <c r="N444" s="8">
        <v>17</v>
      </c>
      <c r="O444" s="4" t="s">
        <v>425</v>
      </c>
      <c r="P444" s="99" t="s">
        <v>773</v>
      </c>
      <c r="Q444" s="10" t="s">
        <v>426</v>
      </c>
    </row>
    <row r="445" spans="2:17" ht="20.399999999999999" customHeight="1">
      <c r="C445" s="32"/>
      <c r="D445" s="265"/>
      <c r="E445" s="138"/>
      <c r="F445" s="156"/>
      <c r="G445" s="193" t="s">
        <v>423</v>
      </c>
      <c r="H445" s="194"/>
      <c r="I445" s="71">
        <v>9</v>
      </c>
      <c r="J445" s="4" t="s">
        <v>425</v>
      </c>
      <c r="K445" s="99" t="s">
        <v>773</v>
      </c>
      <c r="L445" s="4" t="s">
        <v>426</v>
      </c>
      <c r="M445" s="72" t="s">
        <v>427</v>
      </c>
      <c r="N445" s="8">
        <v>17</v>
      </c>
      <c r="O445" s="4" t="s">
        <v>425</v>
      </c>
      <c r="P445" s="99" t="s">
        <v>773</v>
      </c>
      <c r="Q445" s="10" t="s">
        <v>426</v>
      </c>
    </row>
    <row r="446" spans="2:17" ht="20.399999999999999" customHeight="1">
      <c r="C446" s="32"/>
      <c r="D446" s="266"/>
      <c r="E446" s="158"/>
      <c r="F446" s="159"/>
      <c r="G446" s="193" t="s">
        <v>424</v>
      </c>
      <c r="H446" s="194"/>
      <c r="I446" s="71">
        <v>9</v>
      </c>
      <c r="J446" s="4" t="s">
        <v>425</v>
      </c>
      <c r="K446" s="99" t="s">
        <v>773</v>
      </c>
      <c r="L446" s="4" t="s">
        <v>426</v>
      </c>
      <c r="M446" s="72" t="s">
        <v>427</v>
      </c>
      <c r="N446" s="8">
        <v>17</v>
      </c>
      <c r="O446" s="4" t="s">
        <v>425</v>
      </c>
      <c r="P446" s="99" t="s">
        <v>773</v>
      </c>
      <c r="Q446" s="10" t="s">
        <v>426</v>
      </c>
    </row>
    <row r="447" spans="2:17" ht="20.399999999999999" customHeight="1">
      <c r="C447" s="33"/>
      <c r="D447" s="193" t="s">
        <v>428</v>
      </c>
      <c r="E447" s="180"/>
      <c r="F447" s="180"/>
      <c r="G447" s="180"/>
      <c r="H447" s="194"/>
      <c r="I447" s="205"/>
      <c r="J447" s="200"/>
      <c r="K447" s="200"/>
      <c r="L447" s="200"/>
      <c r="M447" s="200"/>
      <c r="N447" s="200"/>
      <c r="O447" s="200"/>
      <c r="P447" s="200"/>
      <c r="Q447" s="197"/>
    </row>
    <row r="448" spans="2:17" ht="20.399999999999999" customHeight="1">
      <c r="C448" s="270" t="s">
        <v>429</v>
      </c>
      <c r="D448" s="191"/>
      <c r="E448" s="191"/>
      <c r="F448" s="191"/>
      <c r="G448" s="191"/>
      <c r="H448" s="191"/>
      <c r="I448" s="191"/>
      <c r="J448" s="191"/>
      <c r="K448" s="191"/>
      <c r="L448" s="191"/>
      <c r="M448" s="191"/>
      <c r="N448" s="191"/>
      <c r="O448" s="191"/>
      <c r="P448" s="191"/>
      <c r="Q448" s="271"/>
    </row>
    <row r="449" spans="3:17" ht="34.950000000000003" customHeight="1">
      <c r="C449" s="32"/>
      <c r="D449" s="193" t="s">
        <v>418</v>
      </c>
      <c r="E449" s="180"/>
      <c r="F449" s="180"/>
      <c r="G449" s="180"/>
      <c r="H449" s="194"/>
      <c r="I449" s="195" t="s">
        <v>754</v>
      </c>
      <c r="J449" s="196"/>
      <c r="K449" s="196"/>
      <c r="L449" s="196"/>
      <c r="M449" s="196"/>
      <c r="N449" s="196"/>
      <c r="O449" s="196"/>
      <c r="P449" s="196"/>
      <c r="Q449" s="272"/>
    </row>
    <row r="450" spans="3:17" ht="20.399999999999999" customHeight="1">
      <c r="C450" s="32"/>
      <c r="D450" s="193" t="s">
        <v>419</v>
      </c>
      <c r="E450" s="180"/>
      <c r="F450" s="180"/>
      <c r="G450" s="180"/>
      <c r="H450" s="194"/>
      <c r="I450" s="273" t="s">
        <v>50</v>
      </c>
      <c r="J450" s="274"/>
      <c r="K450" s="4" t="s">
        <v>420</v>
      </c>
      <c r="L450" s="274" t="s">
        <v>755</v>
      </c>
      <c r="M450" s="274"/>
      <c r="N450" s="4" t="s">
        <v>420</v>
      </c>
      <c r="O450" s="274" t="s">
        <v>756</v>
      </c>
      <c r="P450" s="274"/>
      <c r="Q450" s="275"/>
    </row>
    <row r="451" spans="3:17" ht="20.399999999999999" customHeight="1">
      <c r="C451" s="32"/>
      <c r="D451" s="145" t="s">
        <v>421</v>
      </c>
      <c r="E451" s="136"/>
      <c r="F451" s="146"/>
      <c r="G451" s="193" t="s">
        <v>422</v>
      </c>
      <c r="H451" s="194"/>
      <c r="I451" s="71">
        <v>9</v>
      </c>
      <c r="J451" s="4" t="s">
        <v>425</v>
      </c>
      <c r="K451" s="99" t="s">
        <v>773</v>
      </c>
      <c r="L451" s="4" t="s">
        <v>426</v>
      </c>
      <c r="M451" s="72" t="s">
        <v>427</v>
      </c>
      <c r="N451" s="8">
        <v>17</v>
      </c>
      <c r="O451" s="4" t="s">
        <v>425</v>
      </c>
      <c r="P451" s="99" t="s">
        <v>773</v>
      </c>
      <c r="Q451" s="10" t="s">
        <v>426</v>
      </c>
    </row>
    <row r="452" spans="3:17" ht="20.399999999999999" customHeight="1">
      <c r="C452" s="32"/>
      <c r="D452" s="265"/>
      <c r="E452" s="138"/>
      <c r="F452" s="156"/>
      <c r="G452" s="193" t="s">
        <v>423</v>
      </c>
      <c r="H452" s="194"/>
      <c r="I452" s="71"/>
      <c r="J452" s="4" t="s">
        <v>425</v>
      </c>
      <c r="K452" s="8"/>
      <c r="L452" s="4" t="s">
        <v>426</v>
      </c>
      <c r="M452" s="72" t="s">
        <v>427</v>
      </c>
      <c r="N452" s="8"/>
      <c r="O452" s="4" t="s">
        <v>425</v>
      </c>
      <c r="P452" s="8"/>
      <c r="Q452" s="10" t="s">
        <v>426</v>
      </c>
    </row>
    <row r="453" spans="3:17" ht="20.399999999999999" customHeight="1">
      <c r="C453" s="32"/>
      <c r="D453" s="266"/>
      <c r="E453" s="158"/>
      <c r="F453" s="159"/>
      <c r="G453" s="193" t="s">
        <v>424</v>
      </c>
      <c r="H453" s="194"/>
      <c r="I453" s="71"/>
      <c r="J453" s="4" t="s">
        <v>425</v>
      </c>
      <c r="K453" s="8"/>
      <c r="L453" s="4" t="s">
        <v>426</v>
      </c>
      <c r="M453" s="72" t="s">
        <v>427</v>
      </c>
      <c r="N453" s="8"/>
      <c r="O453" s="4" t="s">
        <v>425</v>
      </c>
      <c r="P453" s="8"/>
      <c r="Q453" s="10" t="s">
        <v>426</v>
      </c>
    </row>
    <row r="454" spans="3:17" ht="20.399999999999999" customHeight="1">
      <c r="C454" s="33"/>
      <c r="D454" s="193" t="s">
        <v>428</v>
      </c>
      <c r="E454" s="180"/>
      <c r="F454" s="180"/>
      <c r="G454" s="180"/>
      <c r="H454" s="194"/>
      <c r="I454" s="195" t="s">
        <v>672</v>
      </c>
      <c r="J454" s="196"/>
      <c r="K454" s="196"/>
      <c r="L454" s="196"/>
      <c r="M454" s="196"/>
      <c r="N454" s="196"/>
      <c r="O454" s="196"/>
      <c r="P454" s="196"/>
      <c r="Q454" s="272"/>
    </row>
    <row r="455" spans="3:17" ht="20.399999999999999" customHeight="1">
      <c r="C455" s="270" t="s">
        <v>433</v>
      </c>
      <c r="D455" s="191"/>
      <c r="E455" s="191"/>
      <c r="F455" s="191"/>
      <c r="G455" s="191"/>
      <c r="H455" s="191"/>
      <c r="I455" s="191"/>
      <c r="J455" s="191"/>
      <c r="K455" s="191"/>
      <c r="L455" s="191"/>
      <c r="M455" s="191"/>
      <c r="N455" s="191"/>
      <c r="O455" s="191"/>
      <c r="P455" s="191"/>
      <c r="Q455" s="271"/>
    </row>
    <row r="456" spans="3:17" ht="34.950000000000003" customHeight="1">
      <c r="C456" s="32"/>
      <c r="D456" s="193" t="s">
        <v>418</v>
      </c>
      <c r="E456" s="180"/>
      <c r="F456" s="180"/>
      <c r="G456" s="180"/>
      <c r="H456" s="194"/>
      <c r="I456" s="195" t="s">
        <v>670</v>
      </c>
      <c r="J456" s="196"/>
      <c r="K456" s="196"/>
      <c r="L456" s="196"/>
      <c r="M456" s="196"/>
      <c r="N456" s="196"/>
      <c r="O456" s="196"/>
      <c r="P456" s="196"/>
      <c r="Q456" s="272"/>
    </row>
    <row r="457" spans="3:17" ht="20.399999999999999" customHeight="1">
      <c r="C457" s="32"/>
      <c r="D457" s="193" t="s">
        <v>419</v>
      </c>
      <c r="E457" s="180"/>
      <c r="F457" s="180"/>
      <c r="G457" s="180"/>
      <c r="H457" s="194"/>
      <c r="I457" s="273" t="s">
        <v>50</v>
      </c>
      <c r="J457" s="274"/>
      <c r="K457" s="4" t="s">
        <v>420</v>
      </c>
      <c r="L457" s="274" t="s">
        <v>434</v>
      </c>
      <c r="M457" s="274"/>
      <c r="N457" s="4" t="s">
        <v>420</v>
      </c>
      <c r="O457" s="274" t="s">
        <v>435</v>
      </c>
      <c r="P457" s="274"/>
      <c r="Q457" s="275"/>
    </row>
    <row r="458" spans="3:17" ht="20.399999999999999" customHeight="1">
      <c r="C458" s="32"/>
      <c r="D458" s="145" t="s">
        <v>421</v>
      </c>
      <c r="E458" s="136"/>
      <c r="F458" s="146"/>
      <c r="G458" s="193" t="s">
        <v>422</v>
      </c>
      <c r="H458" s="194"/>
      <c r="I458" s="71">
        <v>8</v>
      </c>
      <c r="J458" s="4" t="s">
        <v>425</v>
      </c>
      <c r="K458" s="8">
        <v>30</v>
      </c>
      <c r="L458" s="4" t="s">
        <v>426</v>
      </c>
      <c r="M458" s="72" t="s">
        <v>427</v>
      </c>
      <c r="N458" s="8">
        <v>17</v>
      </c>
      <c r="O458" s="4" t="s">
        <v>425</v>
      </c>
      <c r="P458" s="8">
        <v>15</v>
      </c>
      <c r="Q458" s="10" t="s">
        <v>426</v>
      </c>
    </row>
    <row r="459" spans="3:17" ht="20.399999999999999" customHeight="1">
      <c r="C459" s="32"/>
      <c r="D459" s="265"/>
      <c r="E459" s="138"/>
      <c r="F459" s="156"/>
      <c r="G459" s="193" t="s">
        <v>423</v>
      </c>
      <c r="H459" s="194"/>
      <c r="I459" s="71"/>
      <c r="J459" s="4" t="s">
        <v>425</v>
      </c>
      <c r="K459" s="8"/>
      <c r="L459" s="4" t="s">
        <v>426</v>
      </c>
      <c r="M459" s="72" t="s">
        <v>427</v>
      </c>
      <c r="N459" s="8"/>
      <c r="O459" s="4" t="s">
        <v>425</v>
      </c>
      <c r="P459" s="8"/>
      <c r="Q459" s="10" t="s">
        <v>426</v>
      </c>
    </row>
    <row r="460" spans="3:17" ht="20.399999999999999" customHeight="1">
      <c r="C460" s="32"/>
      <c r="D460" s="266"/>
      <c r="E460" s="158"/>
      <c r="F460" s="159"/>
      <c r="G460" s="193" t="s">
        <v>424</v>
      </c>
      <c r="H460" s="194"/>
      <c r="I460" s="71"/>
      <c r="J460" s="4" t="s">
        <v>425</v>
      </c>
      <c r="K460" s="8"/>
      <c r="L460" s="4" t="s">
        <v>426</v>
      </c>
      <c r="M460" s="72" t="s">
        <v>427</v>
      </c>
      <c r="N460" s="8"/>
      <c r="O460" s="4" t="s">
        <v>425</v>
      </c>
      <c r="P460" s="8"/>
      <c r="Q460" s="10" t="s">
        <v>426</v>
      </c>
    </row>
    <row r="461" spans="3:17" ht="20.399999999999999" customHeight="1">
      <c r="C461" s="33"/>
      <c r="D461" s="193" t="s">
        <v>428</v>
      </c>
      <c r="E461" s="180"/>
      <c r="F461" s="180"/>
      <c r="G461" s="180"/>
      <c r="H461" s="194"/>
      <c r="I461" s="195" t="s">
        <v>671</v>
      </c>
      <c r="J461" s="196"/>
      <c r="K461" s="196"/>
      <c r="L461" s="196"/>
      <c r="M461" s="196"/>
      <c r="N461" s="196"/>
      <c r="O461" s="196"/>
      <c r="P461" s="196"/>
      <c r="Q461" s="272"/>
    </row>
    <row r="462" spans="3:17" ht="20.399999999999999" customHeight="1">
      <c r="C462" s="270" t="s">
        <v>436</v>
      </c>
      <c r="D462" s="191"/>
      <c r="E462" s="191"/>
      <c r="F462" s="191"/>
      <c r="G462" s="191"/>
      <c r="H462" s="191"/>
      <c r="I462" s="191"/>
      <c r="J462" s="191"/>
      <c r="K462" s="191"/>
      <c r="L462" s="191"/>
      <c r="M462" s="191"/>
      <c r="N462" s="191"/>
      <c r="O462" s="191"/>
      <c r="P462" s="191"/>
      <c r="Q462" s="271"/>
    </row>
    <row r="463" spans="3:17" ht="34.950000000000003" customHeight="1">
      <c r="C463" s="32"/>
      <c r="D463" s="193" t="s">
        <v>418</v>
      </c>
      <c r="E463" s="180"/>
      <c r="F463" s="180"/>
      <c r="G463" s="180"/>
      <c r="H463" s="194"/>
      <c r="I463" s="195" t="s">
        <v>660</v>
      </c>
      <c r="J463" s="196"/>
      <c r="K463" s="196"/>
      <c r="L463" s="196"/>
      <c r="M463" s="196"/>
      <c r="N463" s="196"/>
      <c r="O463" s="196"/>
      <c r="P463" s="196"/>
      <c r="Q463" s="272"/>
    </row>
    <row r="464" spans="3:17" ht="20.399999999999999" customHeight="1">
      <c r="C464" s="32"/>
      <c r="D464" s="193" t="s">
        <v>419</v>
      </c>
      <c r="E464" s="180"/>
      <c r="F464" s="180"/>
      <c r="G464" s="180"/>
      <c r="H464" s="194"/>
      <c r="I464" s="273" t="s">
        <v>50</v>
      </c>
      <c r="J464" s="274"/>
      <c r="K464" s="4" t="s">
        <v>420</v>
      </c>
      <c r="L464" s="274" t="s">
        <v>661</v>
      </c>
      <c r="M464" s="274"/>
      <c r="N464" s="4" t="s">
        <v>420</v>
      </c>
      <c r="O464" s="274" t="s">
        <v>662</v>
      </c>
      <c r="P464" s="274"/>
      <c r="Q464" s="275"/>
    </row>
    <row r="465" spans="3:17" ht="20.399999999999999" customHeight="1">
      <c r="C465" s="32"/>
      <c r="D465" s="145" t="s">
        <v>421</v>
      </c>
      <c r="E465" s="136"/>
      <c r="F465" s="146"/>
      <c r="G465" s="193" t="s">
        <v>422</v>
      </c>
      <c r="H465" s="194"/>
      <c r="I465" s="71">
        <v>8</v>
      </c>
      <c r="J465" s="4" t="s">
        <v>425</v>
      </c>
      <c r="K465" s="8">
        <v>45</v>
      </c>
      <c r="L465" s="4" t="s">
        <v>426</v>
      </c>
      <c r="M465" s="72" t="s">
        <v>427</v>
      </c>
      <c r="N465" s="8">
        <v>17</v>
      </c>
      <c r="O465" s="4" t="s">
        <v>425</v>
      </c>
      <c r="P465" s="8">
        <v>15</v>
      </c>
      <c r="Q465" s="10" t="s">
        <v>426</v>
      </c>
    </row>
    <row r="466" spans="3:17" ht="20.399999999999999" customHeight="1">
      <c r="C466" s="32"/>
      <c r="D466" s="265"/>
      <c r="E466" s="138"/>
      <c r="F466" s="156"/>
      <c r="G466" s="193" t="s">
        <v>423</v>
      </c>
      <c r="H466" s="194"/>
      <c r="I466" s="71"/>
      <c r="J466" s="4" t="s">
        <v>425</v>
      </c>
      <c r="K466" s="8"/>
      <c r="L466" s="4" t="s">
        <v>426</v>
      </c>
      <c r="M466" s="72" t="s">
        <v>427</v>
      </c>
      <c r="N466" s="8"/>
      <c r="O466" s="4" t="s">
        <v>425</v>
      </c>
      <c r="P466" s="8"/>
      <c r="Q466" s="10" t="s">
        <v>426</v>
      </c>
    </row>
    <row r="467" spans="3:17" ht="20.399999999999999" customHeight="1">
      <c r="C467" s="32"/>
      <c r="D467" s="266"/>
      <c r="E467" s="158"/>
      <c r="F467" s="159"/>
      <c r="G467" s="193" t="s">
        <v>424</v>
      </c>
      <c r="H467" s="194"/>
      <c r="I467" s="71"/>
      <c r="J467" s="4" t="s">
        <v>425</v>
      </c>
      <c r="K467" s="8"/>
      <c r="L467" s="4" t="s">
        <v>426</v>
      </c>
      <c r="M467" s="72" t="s">
        <v>427</v>
      </c>
      <c r="N467" s="8"/>
      <c r="O467" s="4" t="s">
        <v>425</v>
      </c>
      <c r="P467" s="8"/>
      <c r="Q467" s="10" t="s">
        <v>426</v>
      </c>
    </row>
    <row r="468" spans="3:17" ht="20.399999999999999" customHeight="1">
      <c r="C468" s="33"/>
      <c r="D468" s="193" t="s">
        <v>428</v>
      </c>
      <c r="E468" s="180"/>
      <c r="F468" s="180"/>
      <c r="G468" s="180"/>
      <c r="H468" s="194"/>
      <c r="I468" s="195" t="s">
        <v>663</v>
      </c>
      <c r="J468" s="196"/>
      <c r="K468" s="196"/>
      <c r="L468" s="196"/>
      <c r="M468" s="196"/>
      <c r="N468" s="196"/>
      <c r="O468" s="196"/>
      <c r="P468" s="196"/>
      <c r="Q468" s="272"/>
    </row>
    <row r="469" spans="3:17" ht="20.399999999999999" customHeight="1">
      <c r="C469" s="270" t="s">
        <v>437</v>
      </c>
      <c r="D469" s="191"/>
      <c r="E469" s="191"/>
      <c r="F469" s="191"/>
      <c r="G469" s="191"/>
      <c r="H469" s="191"/>
      <c r="I469" s="191"/>
      <c r="J469" s="191"/>
      <c r="K469" s="191"/>
      <c r="L469" s="191"/>
      <c r="M469" s="191"/>
      <c r="N469" s="191"/>
      <c r="O469" s="191"/>
      <c r="P469" s="191"/>
      <c r="Q469" s="271"/>
    </row>
    <row r="470" spans="3:17" ht="34.950000000000003" customHeight="1">
      <c r="C470" s="32"/>
      <c r="D470" s="193" t="s">
        <v>418</v>
      </c>
      <c r="E470" s="180"/>
      <c r="F470" s="180"/>
      <c r="G470" s="180"/>
      <c r="H470" s="194"/>
      <c r="I470" s="195"/>
      <c r="J470" s="196"/>
      <c r="K470" s="196"/>
      <c r="L470" s="196"/>
      <c r="M470" s="196"/>
      <c r="N470" s="196"/>
      <c r="O470" s="196"/>
      <c r="P470" s="196"/>
      <c r="Q470" s="272"/>
    </row>
    <row r="471" spans="3:17" ht="20.399999999999999" customHeight="1">
      <c r="C471" s="32"/>
      <c r="D471" s="193" t="s">
        <v>419</v>
      </c>
      <c r="E471" s="180"/>
      <c r="F471" s="180"/>
      <c r="G471" s="180"/>
      <c r="H471" s="194"/>
      <c r="I471" s="273"/>
      <c r="J471" s="274"/>
      <c r="K471" s="4" t="s">
        <v>420</v>
      </c>
      <c r="L471" s="274"/>
      <c r="M471" s="274"/>
      <c r="N471" s="4" t="s">
        <v>420</v>
      </c>
      <c r="O471" s="274"/>
      <c r="P471" s="274"/>
      <c r="Q471" s="275"/>
    </row>
    <row r="472" spans="3:17" ht="20.399999999999999" customHeight="1">
      <c r="C472" s="32"/>
      <c r="D472" s="145" t="s">
        <v>421</v>
      </c>
      <c r="E472" s="136"/>
      <c r="F472" s="146"/>
      <c r="G472" s="193" t="s">
        <v>422</v>
      </c>
      <c r="H472" s="194"/>
      <c r="I472" s="71"/>
      <c r="J472" s="4" t="s">
        <v>425</v>
      </c>
      <c r="K472" s="8"/>
      <c r="L472" s="4" t="s">
        <v>426</v>
      </c>
      <c r="M472" s="72" t="s">
        <v>427</v>
      </c>
      <c r="N472" s="8"/>
      <c r="O472" s="4" t="s">
        <v>425</v>
      </c>
      <c r="P472" s="8"/>
      <c r="Q472" s="10" t="s">
        <v>426</v>
      </c>
    </row>
    <row r="473" spans="3:17" ht="20.399999999999999" customHeight="1">
      <c r="C473" s="32"/>
      <c r="D473" s="265"/>
      <c r="E473" s="138"/>
      <c r="F473" s="156"/>
      <c r="G473" s="193" t="s">
        <v>423</v>
      </c>
      <c r="H473" s="194"/>
      <c r="I473" s="71"/>
      <c r="J473" s="4" t="s">
        <v>425</v>
      </c>
      <c r="K473" s="8"/>
      <c r="L473" s="4" t="s">
        <v>426</v>
      </c>
      <c r="M473" s="72" t="s">
        <v>427</v>
      </c>
      <c r="N473" s="8"/>
      <c r="O473" s="4" t="s">
        <v>425</v>
      </c>
      <c r="P473" s="8"/>
      <c r="Q473" s="10" t="s">
        <v>426</v>
      </c>
    </row>
    <row r="474" spans="3:17" ht="20.399999999999999" customHeight="1">
      <c r="C474" s="32"/>
      <c r="D474" s="266"/>
      <c r="E474" s="158"/>
      <c r="F474" s="159"/>
      <c r="G474" s="193" t="s">
        <v>424</v>
      </c>
      <c r="H474" s="194"/>
      <c r="I474" s="71"/>
      <c r="J474" s="4" t="s">
        <v>425</v>
      </c>
      <c r="K474" s="8"/>
      <c r="L474" s="4" t="s">
        <v>426</v>
      </c>
      <c r="M474" s="72" t="s">
        <v>427</v>
      </c>
      <c r="N474" s="8"/>
      <c r="O474" s="4" t="s">
        <v>425</v>
      </c>
      <c r="P474" s="8"/>
      <c r="Q474" s="10" t="s">
        <v>426</v>
      </c>
    </row>
    <row r="475" spans="3:17" ht="20.399999999999999" customHeight="1" thickBot="1">
      <c r="C475" s="51"/>
      <c r="D475" s="239" t="s">
        <v>428</v>
      </c>
      <c r="E475" s="207"/>
      <c r="F475" s="207"/>
      <c r="G475" s="207"/>
      <c r="H475" s="208"/>
      <c r="I475" s="267"/>
      <c r="J475" s="268"/>
      <c r="K475" s="268"/>
      <c r="L475" s="268"/>
      <c r="M475" s="268"/>
      <c r="N475" s="268"/>
      <c r="O475" s="268"/>
      <c r="P475" s="268"/>
      <c r="Q475" s="269"/>
    </row>
    <row r="477" spans="3:17" s="16" customFormat="1" ht="20.399999999999999" customHeight="1" thickBot="1">
      <c r="C477" s="16" t="s">
        <v>438</v>
      </c>
    </row>
    <row r="478" spans="3:17" ht="20.399999999999999" customHeight="1">
      <c r="C478" s="244" t="s">
        <v>444</v>
      </c>
      <c r="D478" s="250"/>
      <c r="E478" s="250"/>
      <c r="F478" s="250"/>
      <c r="G478" s="215" t="s">
        <v>439</v>
      </c>
      <c r="H478" s="216"/>
      <c r="I478" s="216"/>
      <c r="J478" s="216"/>
      <c r="K478" s="216"/>
      <c r="L478" s="216"/>
      <c r="M478" s="216"/>
      <c r="N478" s="216"/>
      <c r="O478" s="216"/>
      <c r="P478" s="216"/>
      <c r="Q478" s="217"/>
    </row>
    <row r="479" spans="3:17" ht="20.399999999999999" customHeight="1">
      <c r="C479" s="251"/>
      <c r="D479" s="143"/>
      <c r="E479" s="143"/>
      <c r="F479" s="143"/>
      <c r="G479" s="145" t="s">
        <v>440</v>
      </c>
      <c r="H479" s="252"/>
      <c r="I479" s="252"/>
      <c r="J479" s="252"/>
      <c r="K479" s="252"/>
      <c r="L479" s="252"/>
      <c r="M479" s="252"/>
      <c r="N479" s="252"/>
      <c r="O479" s="252"/>
      <c r="P479" s="252"/>
      <c r="Q479" s="253"/>
    </row>
    <row r="480" spans="3:17" ht="20.399999999999999" customHeight="1">
      <c r="C480" s="251"/>
      <c r="D480" s="143"/>
      <c r="E480" s="143"/>
      <c r="F480" s="143"/>
      <c r="G480" s="48"/>
      <c r="H480" s="145" t="s">
        <v>441</v>
      </c>
      <c r="I480" s="254"/>
      <c r="J480" s="160" t="s">
        <v>442</v>
      </c>
      <c r="K480" s="161"/>
      <c r="L480" s="161"/>
      <c r="M480" s="161"/>
      <c r="N480" s="161"/>
      <c r="O480" s="161"/>
      <c r="P480" s="161"/>
      <c r="Q480" s="162"/>
    </row>
    <row r="481" spans="3:17" ht="20.399999999999999" customHeight="1">
      <c r="C481" s="135" t="s">
        <v>443</v>
      </c>
      <c r="D481" s="140"/>
      <c r="E481" s="140"/>
      <c r="F481" s="255"/>
      <c r="G481" s="260" t="s">
        <v>439</v>
      </c>
      <c r="H481" s="252"/>
      <c r="I481" s="252"/>
      <c r="J481" s="252"/>
      <c r="K481" s="252"/>
      <c r="L481" s="252"/>
      <c r="M481" s="252"/>
      <c r="N481" s="252"/>
      <c r="O481" s="252"/>
      <c r="P481" s="252"/>
      <c r="Q481" s="253"/>
    </row>
    <row r="482" spans="3:17" ht="20.399999999999999" customHeight="1">
      <c r="C482" s="251"/>
      <c r="D482" s="143"/>
      <c r="E482" s="143"/>
      <c r="F482" s="256"/>
      <c r="G482" s="145" t="s">
        <v>440</v>
      </c>
      <c r="H482" s="252"/>
      <c r="I482" s="252"/>
      <c r="J482" s="252"/>
      <c r="K482" s="252"/>
      <c r="L482" s="252"/>
      <c r="M482" s="252"/>
      <c r="N482" s="252"/>
      <c r="O482" s="252"/>
      <c r="P482" s="252"/>
      <c r="Q482" s="253"/>
    </row>
    <row r="483" spans="3:17" ht="208.2" customHeight="1">
      <c r="C483" s="257"/>
      <c r="D483" s="258"/>
      <c r="E483" s="258"/>
      <c r="F483" s="259"/>
      <c r="G483" s="52"/>
      <c r="H483" s="261" t="s">
        <v>441</v>
      </c>
      <c r="I483" s="262"/>
      <c r="J483" s="746" t="s">
        <v>606</v>
      </c>
      <c r="K483" s="747"/>
      <c r="L483" s="747"/>
      <c r="M483" s="747"/>
      <c r="N483" s="747"/>
      <c r="O483" s="747"/>
      <c r="P483" s="747"/>
      <c r="Q483" s="748"/>
    </row>
    <row r="484" spans="3:17" ht="33.6" customHeight="1" thickBot="1">
      <c r="C484" s="240" t="s">
        <v>445</v>
      </c>
      <c r="D484" s="241"/>
      <c r="E484" s="241"/>
      <c r="F484" s="241"/>
      <c r="G484" s="132" t="s">
        <v>439</v>
      </c>
      <c r="H484" s="242"/>
      <c r="I484" s="242"/>
      <c r="J484" s="242"/>
      <c r="K484" s="242"/>
      <c r="L484" s="242"/>
      <c r="M484" s="242"/>
      <c r="N484" s="242"/>
      <c r="O484" s="242"/>
      <c r="P484" s="242"/>
      <c r="Q484" s="243"/>
    </row>
    <row r="486" spans="3:17" s="16" customFormat="1" ht="20.399999999999999" customHeight="1" thickBot="1">
      <c r="C486" s="16" t="s">
        <v>446</v>
      </c>
    </row>
    <row r="487" spans="3:17" ht="20.399999999999999" customHeight="1">
      <c r="C487" s="244" t="s">
        <v>447</v>
      </c>
      <c r="D487" s="245"/>
      <c r="E487" s="245"/>
      <c r="F487" s="246"/>
      <c r="G487" s="215" t="s">
        <v>439</v>
      </c>
      <c r="H487" s="216"/>
      <c r="I487" s="216"/>
      <c r="J487" s="216"/>
      <c r="K487" s="216"/>
      <c r="L487" s="216"/>
      <c r="M487" s="216"/>
      <c r="N487" s="216"/>
      <c r="O487" s="216"/>
      <c r="P487" s="216"/>
      <c r="Q487" s="217"/>
    </row>
    <row r="488" spans="3:17" ht="20.399999999999999" customHeight="1">
      <c r="C488" s="137"/>
      <c r="D488" s="138"/>
      <c r="E488" s="138"/>
      <c r="F488" s="156"/>
      <c r="G488" s="179" t="s">
        <v>440</v>
      </c>
      <c r="H488" s="180"/>
      <c r="I488" s="180"/>
      <c r="J488" s="180"/>
      <c r="K488" s="180"/>
      <c r="L488" s="180"/>
      <c r="M488" s="180"/>
      <c r="N488" s="180"/>
      <c r="O488" s="180"/>
      <c r="P488" s="180"/>
      <c r="Q488" s="181"/>
    </row>
    <row r="489" spans="3:17" ht="20.399999999999999" customHeight="1">
      <c r="C489" s="137"/>
      <c r="D489" s="138"/>
      <c r="E489" s="138"/>
      <c r="F489" s="156"/>
      <c r="G489" s="13"/>
      <c r="H489" s="193" t="s">
        <v>448</v>
      </c>
      <c r="I489" s="194"/>
      <c r="J489" s="589" t="s">
        <v>757</v>
      </c>
      <c r="K489" s="590"/>
      <c r="L489" s="590"/>
      <c r="M489" s="590"/>
      <c r="N489" s="590"/>
      <c r="O489" s="590"/>
      <c r="P489" s="590"/>
      <c r="Q489" s="591"/>
    </row>
    <row r="490" spans="3:17" ht="20.399999999999999" customHeight="1">
      <c r="C490" s="157"/>
      <c r="D490" s="158"/>
      <c r="E490" s="158"/>
      <c r="F490" s="159"/>
      <c r="G490" s="14"/>
      <c r="H490" s="193" t="s">
        <v>449</v>
      </c>
      <c r="I490" s="194"/>
      <c r="J490" s="628" t="s">
        <v>439</v>
      </c>
      <c r="K490" s="629"/>
      <c r="L490" s="629"/>
      <c r="M490" s="629"/>
      <c r="N490" s="629"/>
      <c r="O490" s="629"/>
      <c r="P490" s="629"/>
      <c r="Q490" s="630"/>
    </row>
    <row r="491" spans="3:17" ht="20.399999999999999" customHeight="1">
      <c r="C491" s="684" t="s">
        <v>450</v>
      </c>
      <c r="D491" s="553"/>
      <c r="E491" s="553"/>
      <c r="F491" s="554"/>
      <c r="G491" s="232" t="s">
        <v>162</v>
      </c>
      <c r="H491" s="233"/>
      <c r="I491" s="233"/>
      <c r="J491" s="233"/>
      <c r="K491" s="233"/>
      <c r="L491" s="233"/>
      <c r="M491" s="233"/>
      <c r="N491" s="233"/>
      <c r="O491" s="233"/>
      <c r="P491" s="233"/>
      <c r="Q491" s="234"/>
    </row>
    <row r="492" spans="3:17" ht="20.399999999999999" customHeight="1">
      <c r="C492" s="685"/>
      <c r="D492" s="556"/>
      <c r="E492" s="556"/>
      <c r="F492" s="557"/>
      <c r="G492" s="179" t="s">
        <v>440</v>
      </c>
      <c r="H492" s="180"/>
      <c r="I492" s="180"/>
      <c r="J492" s="180"/>
      <c r="K492" s="180"/>
      <c r="L492" s="180"/>
      <c r="M492" s="180"/>
      <c r="N492" s="180"/>
      <c r="O492" s="180"/>
      <c r="P492" s="180"/>
      <c r="Q492" s="181"/>
    </row>
    <row r="493" spans="3:17" ht="20.399999999999999" customHeight="1">
      <c r="C493" s="685"/>
      <c r="D493" s="556"/>
      <c r="E493" s="556"/>
      <c r="F493" s="557"/>
      <c r="G493" s="13"/>
      <c r="H493" s="193" t="s">
        <v>448</v>
      </c>
      <c r="I493" s="194"/>
      <c r="J493" s="235"/>
      <c r="K493" s="236"/>
      <c r="L493" s="236"/>
      <c r="M493" s="236"/>
      <c r="N493" s="236"/>
      <c r="O493" s="236"/>
      <c r="P493" s="236"/>
      <c r="Q493" s="237"/>
    </row>
    <row r="494" spans="3:17" ht="20.399999999999999" customHeight="1">
      <c r="C494" s="685"/>
      <c r="D494" s="556"/>
      <c r="E494" s="556"/>
      <c r="F494" s="557"/>
      <c r="G494" s="13"/>
      <c r="H494" s="193" t="s">
        <v>451</v>
      </c>
      <c r="I494" s="194"/>
      <c r="J494" s="238"/>
      <c r="K494" s="236"/>
      <c r="L494" s="236"/>
      <c r="M494" s="236"/>
      <c r="N494" s="236"/>
      <c r="O494" s="236"/>
      <c r="P494" s="236"/>
      <c r="Q494" s="237"/>
    </row>
    <row r="495" spans="3:17" ht="20.399999999999999" customHeight="1" thickBot="1">
      <c r="C495" s="758"/>
      <c r="D495" s="759"/>
      <c r="E495" s="759"/>
      <c r="F495" s="760"/>
      <c r="G495" s="18"/>
      <c r="H495" s="239" t="s">
        <v>449</v>
      </c>
      <c r="I495" s="208"/>
      <c r="J495" s="238"/>
      <c r="K495" s="236"/>
      <c r="L495" s="236"/>
      <c r="M495" s="236"/>
      <c r="N495" s="236"/>
      <c r="O495" s="236"/>
      <c r="P495" s="236"/>
      <c r="Q495" s="237"/>
    </row>
    <row r="497" spans="2:17" s="16" customFormat="1" ht="20.399999999999999" customHeight="1" thickBot="1">
      <c r="B497" s="16">
        <v>9</v>
      </c>
      <c r="C497" s="16" t="s">
        <v>453</v>
      </c>
    </row>
    <row r="498" spans="2:17" ht="20.399999999999999" customHeight="1">
      <c r="C498" s="222" t="s">
        <v>454</v>
      </c>
      <c r="D498" s="223"/>
      <c r="E498" s="223"/>
      <c r="F498" s="224"/>
      <c r="G498" s="225" t="s">
        <v>458</v>
      </c>
      <c r="H498" s="226"/>
      <c r="I498" s="226"/>
      <c r="J498" s="226"/>
      <c r="K498" s="226"/>
      <c r="L498" s="226"/>
      <c r="M498" s="226"/>
      <c r="N498" s="226"/>
      <c r="O498" s="226"/>
      <c r="P498" s="226"/>
      <c r="Q498" s="227"/>
    </row>
    <row r="499" spans="2:17" ht="20.399999999999999" customHeight="1">
      <c r="C499" s="204" t="s">
        <v>455</v>
      </c>
      <c r="D499" s="180"/>
      <c r="E499" s="180"/>
      <c r="F499" s="194"/>
      <c r="G499" s="205" t="s">
        <v>458</v>
      </c>
      <c r="H499" s="200"/>
      <c r="I499" s="200"/>
      <c r="J499" s="200"/>
      <c r="K499" s="200"/>
      <c r="L499" s="200"/>
      <c r="M499" s="200"/>
      <c r="N499" s="200"/>
      <c r="O499" s="200"/>
      <c r="P499" s="200"/>
      <c r="Q499" s="197"/>
    </row>
    <row r="500" spans="2:17" ht="20.399999999999999" customHeight="1">
      <c r="C500" s="204" t="s">
        <v>629</v>
      </c>
      <c r="D500" s="180"/>
      <c r="E500" s="180"/>
      <c r="F500" s="194"/>
      <c r="G500" s="205" t="s">
        <v>458</v>
      </c>
      <c r="H500" s="200"/>
      <c r="I500" s="200"/>
      <c r="J500" s="200"/>
      <c r="K500" s="200"/>
      <c r="L500" s="200"/>
      <c r="M500" s="200"/>
      <c r="N500" s="200"/>
      <c r="O500" s="200"/>
      <c r="P500" s="200"/>
      <c r="Q500" s="197"/>
    </row>
    <row r="501" spans="2:17" ht="20.399999999999999" customHeight="1">
      <c r="C501" s="204" t="s">
        <v>456</v>
      </c>
      <c r="D501" s="180"/>
      <c r="E501" s="180"/>
      <c r="F501" s="194"/>
      <c r="G501" s="205" t="s">
        <v>458</v>
      </c>
      <c r="H501" s="200"/>
      <c r="I501" s="200"/>
      <c r="J501" s="200"/>
      <c r="K501" s="200"/>
      <c r="L501" s="200"/>
      <c r="M501" s="200"/>
      <c r="N501" s="200"/>
      <c r="O501" s="200"/>
      <c r="P501" s="200"/>
      <c r="Q501" s="197"/>
    </row>
    <row r="502" spans="2:17" ht="20.399999999999999" customHeight="1" thickBot="1">
      <c r="C502" s="206" t="s">
        <v>457</v>
      </c>
      <c r="D502" s="207"/>
      <c r="E502" s="207"/>
      <c r="F502" s="208"/>
      <c r="G502" s="209" t="s">
        <v>458</v>
      </c>
      <c r="H502" s="210"/>
      <c r="I502" s="210"/>
      <c r="J502" s="210"/>
      <c r="K502" s="210"/>
      <c r="L502" s="210"/>
      <c r="M502" s="210"/>
      <c r="N502" s="210"/>
      <c r="O502" s="210"/>
      <c r="P502" s="210"/>
      <c r="Q502" s="211"/>
    </row>
    <row r="504" spans="2:17" ht="20.399999999999999" customHeight="1" thickBot="1">
      <c r="B504" s="1">
        <v>10</v>
      </c>
      <c r="C504" s="1" t="s">
        <v>411</v>
      </c>
    </row>
    <row r="505" spans="2:17" ht="20.399999999999999" customHeight="1">
      <c r="C505" s="212" t="s">
        <v>459</v>
      </c>
      <c r="D505" s="213"/>
      <c r="E505" s="213"/>
      <c r="F505" s="214"/>
      <c r="G505" s="215" t="s">
        <v>439</v>
      </c>
      <c r="H505" s="216"/>
      <c r="I505" s="216"/>
      <c r="J505" s="216"/>
      <c r="K505" s="216"/>
      <c r="L505" s="216"/>
      <c r="M505" s="216"/>
      <c r="N505" s="216"/>
      <c r="O505" s="216"/>
      <c r="P505" s="216"/>
      <c r="Q505" s="217"/>
    </row>
    <row r="506" spans="2:17" ht="20.399999999999999" customHeight="1">
      <c r="C506" s="171"/>
      <c r="D506" s="172"/>
      <c r="E506" s="172"/>
      <c r="F506" s="173"/>
      <c r="G506" s="179" t="s">
        <v>440</v>
      </c>
      <c r="H506" s="180"/>
      <c r="I506" s="180"/>
      <c r="J506" s="180"/>
      <c r="K506" s="180"/>
      <c r="L506" s="180"/>
      <c r="M506" s="180"/>
      <c r="N506" s="180"/>
      <c r="O506" s="180"/>
      <c r="P506" s="180"/>
      <c r="Q506" s="181"/>
    </row>
    <row r="507" spans="2:17" ht="20.399999999999999" customHeight="1">
      <c r="C507" s="171"/>
      <c r="D507" s="172"/>
      <c r="E507" s="172"/>
      <c r="F507" s="173"/>
      <c r="G507" s="14"/>
      <c r="H507" s="218" t="s">
        <v>460</v>
      </c>
      <c r="I507" s="219"/>
      <c r="J507" s="219"/>
      <c r="K507" s="219"/>
      <c r="L507" s="220">
        <v>2</v>
      </c>
      <c r="M507" s="220"/>
      <c r="N507" s="220"/>
      <c r="O507" s="221" t="s">
        <v>461</v>
      </c>
      <c r="P507" s="180"/>
      <c r="Q507" s="181"/>
    </row>
    <row r="508" spans="2:17" ht="20.399999999999999" customHeight="1">
      <c r="C508" s="171"/>
      <c r="D508" s="172"/>
      <c r="E508" s="172"/>
      <c r="F508" s="173"/>
      <c r="G508" s="179" t="s">
        <v>462</v>
      </c>
      <c r="H508" s="180"/>
      <c r="I508" s="180"/>
      <c r="J508" s="180"/>
      <c r="K508" s="180"/>
      <c r="L508" s="180"/>
      <c r="M508" s="180"/>
      <c r="N508" s="180"/>
      <c r="O508" s="180"/>
      <c r="P508" s="180"/>
      <c r="Q508" s="181"/>
    </row>
    <row r="509" spans="2:17" ht="20.399999999999999" customHeight="1">
      <c r="C509" s="171"/>
      <c r="D509" s="172"/>
      <c r="E509" s="172"/>
      <c r="F509" s="173"/>
      <c r="G509" s="13"/>
      <c r="H509" s="198"/>
      <c r="I509" s="199"/>
      <c r="J509" s="199"/>
      <c r="K509" s="199"/>
      <c r="L509" s="200"/>
      <c r="M509" s="200"/>
      <c r="N509" s="200"/>
      <c r="O509" s="200"/>
      <c r="P509" s="200"/>
      <c r="Q509" s="197"/>
    </row>
    <row r="510" spans="2:17" ht="20.399999999999999" customHeight="1">
      <c r="C510" s="171"/>
      <c r="D510" s="172"/>
      <c r="E510" s="172"/>
      <c r="F510" s="173"/>
      <c r="G510" s="182"/>
      <c r="H510" s="179" t="s">
        <v>607</v>
      </c>
      <c r="I510" s="180"/>
      <c r="J510" s="180"/>
      <c r="K510" s="180"/>
      <c r="L510" s="180"/>
      <c r="M510" s="180"/>
      <c r="N510" s="180"/>
      <c r="O510" s="180"/>
      <c r="P510" s="180"/>
      <c r="Q510" s="181"/>
    </row>
    <row r="511" spans="2:17" ht="20.399999999999999" customHeight="1">
      <c r="C511" s="171"/>
      <c r="D511" s="172"/>
      <c r="E511" s="172"/>
      <c r="F511" s="173"/>
      <c r="G511" s="201"/>
      <c r="H511" s="13"/>
      <c r="I511" s="179" t="s">
        <v>463</v>
      </c>
      <c r="J511" s="169"/>
      <c r="K511" s="169"/>
      <c r="L511" s="169"/>
      <c r="M511" s="169"/>
      <c r="N511" s="169"/>
      <c r="O511" s="169"/>
      <c r="P511" s="169"/>
      <c r="Q511" s="202"/>
    </row>
    <row r="512" spans="2:17" ht="20.399999999999999" customHeight="1">
      <c r="C512" s="171"/>
      <c r="D512" s="172"/>
      <c r="E512" s="172"/>
      <c r="F512" s="173"/>
      <c r="G512" s="201"/>
      <c r="H512" s="13"/>
      <c r="I512" s="203"/>
      <c r="J512" s="164"/>
      <c r="K512" s="164"/>
      <c r="L512" s="164"/>
      <c r="M512" s="164"/>
      <c r="N512" s="164"/>
      <c r="O512" s="164"/>
      <c r="P512" s="164"/>
      <c r="Q512" s="165"/>
    </row>
    <row r="513" spans="3:17" ht="20.399999999999999" customHeight="1">
      <c r="C513" s="135" t="s">
        <v>464</v>
      </c>
      <c r="D513" s="169"/>
      <c r="E513" s="169"/>
      <c r="F513" s="170"/>
      <c r="G513" s="176" t="s">
        <v>162</v>
      </c>
      <c r="H513" s="177"/>
      <c r="I513" s="177"/>
      <c r="J513" s="177"/>
      <c r="K513" s="177"/>
      <c r="L513" s="177"/>
      <c r="M513" s="177"/>
      <c r="N513" s="177"/>
      <c r="O513" s="177"/>
      <c r="P513" s="177"/>
      <c r="Q513" s="178"/>
    </row>
    <row r="514" spans="3:17" ht="20.399999999999999" customHeight="1">
      <c r="C514" s="171"/>
      <c r="D514" s="172"/>
      <c r="E514" s="172"/>
      <c r="F514" s="173"/>
      <c r="G514" s="179" t="s">
        <v>440</v>
      </c>
      <c r="H514" s="180"/>
      <c r="I514" s="180"/>
      <c r="J514" s="180"/>
      <c r="K514" s="180"/>
      <c r="L514" s="180"/>
      <c r="M514" s="180"/>
      <c r="N514" s="180"/>
      <c r="O514" s="180"/>
      <c r="P514" s="180"/>
      <c r="Q514" s="181"/>
    </row>
    <row r="515" spans="3:17" ht="76.2" customHeight="1">
      <c r="C515" s="190"/>
      <c r="D515" s="191"/>
      <c r="E515" s="191"/>
      <c r="F515" s="192"/>
      <c r="G515" s="14"/>
      <c r="H515" s="672" t="s">
        <v>465</v>
      </c>
      <c r="I515" s="673"/>
      <c r="J515" s="195"/>
      <c r="K515" s="196"/>
      <c r="L515" s="196"/>
      <c r="M515" s="196"/>
      <c r="N515" s="196"/>
      <c r="O515" s="196"/>
      <c r="P515" s="196"/>
      <c r="Q515" s="197"/>
    </row>
    <row r="516" spans="3:17" ht="25.2" customHeight="1">
      <c r="C516" s="135" t="s">
        <v>630</v>
      </c>
      <c r="D516" s="136"/>
      <c r="E516" s="136"/>
      <c r="F516" s="136"/>
      <c r="G516" s="160" t="s">
        <v>439</v>
      </c>
      <c r="H516" s="161"/>
      <c r="I516" s="161"/>
      <c r="J516" s="161"/>
      <c r="K516" s="161"/>
      <c r="L516" s="161"/>
      <c r="M516" s="161"/>
      <c r="N516" s="161"/>
      <c r="O516" s="161"/>
      <c r="P516" s="161"/>
      <c r="Q516" s="162"/>
    </row>
    <row r="517" spans="3:17" ht="25.2" customHeight="1">
      <c r="C517" s="157"/>
      <c r="D517" s="158"/>
      <c r="E517" s="158"/>
      <c r="F517" s="158"/>
      <c r="G517" s="166"/>
      <c r="H517" s="167"/>
      <c r="I517" s="167"/>
      <c r="J517" s="167"/>
      <c r="K517" s="167"/>
      <c r="L517" s="167"/>
      <c r="M517" s="167"/>
      <c r="N517" s="167"/>
      <c r="O517" s="167"/>
      <c r="P517" s="167"/>
      <c r="Q517" s="168"/>
    </row>
    <row r="518" spans="3:17" ht="17.399999999999999" customHeight="1">
      <c r="C518" s="135" t="s">
        <v>467</v>
      </c>
      <c r="D518" s="136"/>
      <c r="E518" s="136"/>
      <c r="F518" s="146"/>
      <c r="G518" s="160" t="s">
        <v>468</v>
      </c>
      <c r="H518" s="161"/>
      <c r="I518" s="161"/>
      <c r="J518" s="161"/>
      <c r="K518" s="161"/>
      <c r="L518" s="161"/>
      <c r="M518" s="161"/>
      <c r="N518" s="161"/>
      <c r="O518" s="161"/>
      <c r="P518" s="161"/>
      <c r="Q518" s="162"/>
    </row>
    <row r="519" spans="3:17" ht="17.399999999999999" customHeight="1">
      <c r="C519" s="137"/>
      <c r="D519" s="138"/>
      <c r="E519" s="138"/>
      <c r="F519" s="156"/>
      <c r="G519" s="163"/>
      <c r="H519" s="164"/>
      <c r="I519" s="164"/>
      <c r="J519" s="164"/>
      <c r="K519" s="164"/>
      <c r="L519" s="164"/>
      <c r="M519" s="164"/>
      <c r="N519" s="164"/>
      <c r="O519" s="164"/>
      <c r="P519" s="164"/>
      <c r="Q519" s="165"/>
    </row>
    <row r="520" spans="3:17" ht="17.399999999999999" customHeight="1">
      <c r="C520" s="137"/>
      <c r="D520" s="138"/>
      <c r="E520" s="138"/>
      <c r="F520" s="156"/>
      <c r="G520" s="163"/>
      <c r="H520" s="164"/>
      <c r="I520" s="164"/>
      <c r="J520" s="164"/>
      <c r="K520" s="164"/>
      <c r="L520" s="164"/>
      <c r="M520" s="164"/>
      <c r="N520" s="164"/>
      <c r="O520" s="164"/>
      <c r="P520" s="164"/>
      <c r="Q520" s="165"/>
    </row>
    <row r="521" spans="3:17" ht="17.399999999999999" customHeight="1">
      <c r="C521" s="157"/>
      <c r="D521" s="158"/>
      <c r="E521" s="158"/>
      <c r="F521" s="159"/>
      <c r="G521" s="166"/>
      <c r="H521" s="167"/>
      <c r="I521" s="167"/>
      <c r="J521" s="167"/>
      <c r="K521" s="167"/>
      <c r="L521" s="167"/>
      <c r="M521" s="167"/>
      <c r="N521" s="167"/>
      <c r="O521" s="167"/>
      <c r="P521" s="167"/>
      <c r="Q521" s="168"/>
    </row>
    <row r="522" spans="3:17" ht="20.399999999999999" customHeight="1">
      <c r="C522" s="135" t="s">
        <v>608</v>
      </c>
      <c r="D522" s="169"/>
      <c r="E522" s="169"/>
      <c r="F522" s="170"/>
      <c r="G522" s="176" t="s">
        <v>162</v>
      </c>
      <c r="H522" s="177"/>
      <c r="I522" s="177"/>
      <c r="J522" s="177"/>
      <c r="K522" s="177"/>
      <c r="L522" s="177"/>
      <c r="M522" s="177"/>
      <c r="N522" s="177"/>
      <c r="O522" s="177"/>
      <c r="P522" s="177"/>
      <c r="Q522" s="178"/>
    </row>
    <row r="523" spans="3:17" ht="20.399999999999999" customHeight="1">
      <c r="C523" s="171"/>
      <c r="D523" s="172"/>
      <c r="E523" s="172"/>
      <c r="F523" s="173"/>
      <c r="G523" s="179" t="s">
        <v>175</v>
      </c>
      <c r="H523" s="180"/>
      <c r="I523" s="180"/>
      <c r="J523" s="180"/>
      <c r="K523" s="180"/>
      <c r="L523" s="180"/>
      <c r="M523" s="180"/>
      <c r="N523" s="180"/>
      <c r="O523" s="180"/>
      <c r="P523" s="180"/>
      <c r="Q523" s="181"/>
    </row>
    <row r="524" spans="3:17" ht="17.25" customHeight="1">
      <c r="C524" s="171"/>
      <c r="D524" s="172"/>
      <c r="E524" s="172"/>
      <c r="F524" s="173"/>
      <c r="G524" s="182"/>
      <c r="H524" s="184" t="s">
        <v>609</v>
      </c>
      <c r="I524" s="136"/>
      <c r="J524" s="185"/>
      <c r="K524" s="187"/>
      <c r="L524" s="161"/>
      <c r="M524" s="161"/>
      <c r="N524" s="161"/>
      <c r="O524" s="161"/>
      <c r="P524" s="161"/>
      <c r="Q524" s="162"/>
    </row>
    <row r="525" spans="3:17" ht="17.25" customHeight="1">
      <c r="C525" s="174"/>
      <c r="D525" s="164"/>
      <c r="E525" s="164"/>
      <c r="F525" s="175"/>
      <c r="G525" s="183"/>
      <c r="H525" s="167"/>
      <c r="I525" s="167"/>
      <c r="J525" s="186"/>
      <c r="K525" s="166"/>
      <c r="L525" s="167"/>
      <c r="M525" s="167"/>
      <c r="N525" s="167"/>
      <c r="O525" s="167"/>
      <c r="P525" s="167"/>
      <c r="Q525" s="168"/>
    </row>
    <row r="526" spans="3:17" ht="16.2" customHeight="1">
      <c r="C526" s="174"/>
      <c r="D526" s="164"/>
      <c r="E526" s="164"/>
      <c r="F526" s="175"/>
      <c r="G526" s="183"/>
      <c r="H526" s="188" t="s">
        <v>469</v>
      </c>
      <c r="I526" s="164"/>
      <c r="J526" s="164"/>
      <c r="K526" s="189"/>
      <c r="L526" s="161"/>
      <c r="M526" s="161"/>
      <c r="N526" s="161"/>
      <c r="O526" s="161"/>
      <c r="P526" s="161"/>
      <c r="Q526" s="162"/>
    </row>
    <row r="527" spans="3:17" ht="16.2" customHeight="1">
      <c r="C527" s="174"/>
      <c r="D527" s="164"/>
      <c r="E527" s="164"/>
      <c r="F527" s="175"/>
      <c r="G527" s="183"/>
      <c r="H527" s="164"/>
      <c r="I527" s="164"/>
      <c r="J527" s="164"/>
      <c r="K527" s="163"/>
      <c r="L527" s="164"/>
      <c r="M527" s="164"/>
      <c r="N527" s="164"/>
      <c r="O527" s="164"/>
      <c r="P527" s="164"/>
      <c r="Q527" s="165"/>
    </row>
    <row r="528" spans="3:17" ht="16.2" customHeight="1">
      <c r="C528" s="174"/>
      <c r="D528" s="164"/>
      <c r="E528" s="164"/>
      <c r="F528" s="175"/>
      <c r="G528" s="183"/>
      <c r="H528" s="164"/>
      <c r="I528" s="164"/>
      <c r="J528" s="164"/>
      <c r="K528" s="163"/>
      <c r="L528" s="164"/>
      <c r="M528" s="164"/>
      <c r="N528" s="164"/>
      <c r="O528" s="164"/>
      <c r="P528" s="164"/>
      <c r="Q528" s="165"/>
    </row>
    <row r="529" spans="3:17" ht="20.399999999999999" customHeight="1">
      <c r="C529" s="135" t="s">
        <v>470</v>
      </c>
      <c r="D529" s="136"/>
      <c r="E529" s="136"/>
      <c r="F529" s="136"/>
      <c r="G529" s="139"/>
      <c r="H529" s="140"/>
      <c r="I529" s="140"/>
      <c r="J529" s="140"/>
      <c r="K529" s="140"/>
      <c r="L529" s="140"/>
      <c r="M529" s="140"/>
      <c r="N529" s="140"/>
      <c r="O529" s="140"/>
      <c r="P529" s="140"/>
      <c r="Q529" s="141"/>
    </row>
    <row r="530" spans="3:17" ht="20.399999999999999" customHeight="1">
      <c r="C530" s="137"/>
      <c r="D530" s="138"/>
      <c r="E530" s="138"/>
      <c r="F530" s="138"/>
      <c r="G530" s="142"/>
      <c r="H530" s="143"/>
      <c r="I530" s="143"/>
      <c r="J530" s="143"/>
      <c r="K530" s="143"/>
      <c r="L530" s="143"/>
      <c r="M530" s="143"/>
      <c r="N530" s="143"/>
      <c r="O530" s="143"/>
      <c r="P530" s="143"/>
      <c r="Q530" s="144"/>
    </row>
    <row r="531" spans="3:17" ht="20.399999999999999" customHeight="1">
      <c r="C531" s="22"/>
      <c r="D531" s="145" t="s">
        <v>610</v>
      </c>
      <c r="E531" s="136"/>
      <c r="F531" s="146"/>
      <c r="G531" s="139"/>
      <c r="H531" s="140"/>
      <c r="I531" s="140"/>
      <c r="J531" s="140"/>
      <c r="K531" s="140"/>
      <c r="L531" s="140"/>
      <c r="M531" s="140"/>
      <c r="N531" s="140"/>
      <c r="O531" s="140"/>
      <c r="P531" s="140"/>
      <c r="Q531" s="141"/>
    </row>
    <row r="532" spans="3:17" ht="20.399999999999999" customHeight="1" thickBot="1">
      <c r="C532" s="53"/>
      <c r="D532" s="147"/>
      <c r="E532" s="148"/>
      <c r="F532" s="149"/>
      <c r="G532" s="150"/>
      <c r="H532" s="151"/>
      <c r="I532" s="151"/>
      <c r="J532" s="151"/>
      <c r="K532" s="151"/>
      <c r="L532" s="151"/>
      <c r="M532" s="151"/>
      <c r="N532" s="151"/>
      <c r="O532" s="151"/>
      <c r="P532" s="151"/>
      <c r="Q532" s="152"/>
    </row>
    <row r="534" spans="3:17" ht="20.399999999999999" customHeight="1" thickBot="1">
      <c r="C534" s="1" t="s">
        <v>471</v>
      </c>
    </row>
    <row r="535" spans="3:17" ht="135" customHeight="1" thickBot="1">
      <c r="C535" s="153" t="s">
        <v>786</v>
      </c>
      <c r="D535" s="154"/>
      <c r="E535" s="154"/>
      <c r="F535" s="154"/>
      <c r="G535" s="154"/>
      <c r="H535" s="154"/>
      <c r="I535" s="154"/>
      <c r="J535" s="154"/>
      <c r="K535" s="154"/>
      <c r="L535" s="154"/>
      <c r="M535" s="154"/>
      <c r="N535" s="154"/>
      <c r="O535" s="154"/>
      <c r="P535" s="154"/>
      <c r="Q535" s="155"/>
    </row>
    <row r="539" spans="3:17" ht="20.399999999999999" customHeight="1">
      <c r="C539" s="1" t="s">
        <v>472</v>
      </c>
    </row>
    <row r="540" spans="3:17" ht="20.399999999999999" customHeight="1">
      <c r="C540" s="1" t="s">
        <v>473</v>
      </c>
    </row>
    <row r="542" spans="3:17" ht="20.399999999999999" customHeight="1">
      <c r="C542" s="49" t="s">
        <v>474</v>
      </c>
      <c r="D542" s="90"/>
      <c r="E542" s="54"/>
      <c r="F542" s="54"/>
      <c r="G542" s="54"/>
      <c r="H542" s="54"/>
      <c r="I542" s="54"/>
      <c r="J542" s="1" t="s">
        <v>475</v>
      </c>
    </row>
    <row r="544" spans="3:17" ht="20.399999999999999" customHeight="1">
      <c r="C544" s="91"/>
      <c r="D544" s="93"/>
      <c r="E544" s="93"/>
      <c r="F544" s="93"/>
      <c r="G544" s="93"/>
      <c r="H544" s="93"/>
      <c r="I544" s="93"/>
      <c r="J544" s="93"/>
    </row>
    <row r="548" spans="5:16" ht="20.399999999999999" customHeight="1">
      <c r="I548" s="55" t="s">
        <v>476</v>
      </c>
      <c r="L548" s="1" t="s">
        <v>477</v>
      </c>
      <c r="M548" s="1" t="s">
        <v>478</v>
      </c>
      <c r="N548" s="1" t="s">
        <v>479</v>
      </c>
    </row>
    <row r="549" spans="5:16" ht="20.399999999999999" customHeight="1">
      <c r="J549" s="55"/>
    </row>
    <row r="550" spans="5:16" ht="20.399999999999999" customHeight="1">
      <c r="I550" s="55" t="s">
        <v>480</v>
      </c>
      <c r="K550" s="54"/>
      <c r="L550" s="54"/>
      <c r="M550" s="54"/>
      <c r="N550" s="54"/>
      <c r="O550" s="54"/>
      <c r="P550" s="54"/>
    </row>
    <row r="554" spans="5:16" ht="20.399999999999999" customHeight="1">
      <c r="E554" s="1" t="s">
        <v>481</v>
      </c>
    </row>
  </sheetData>
  <mergeCells count="994">
    <mergeCell ref="E370:Q371"/>
    <mergeCell ref="E365:Q368"/>
    <mergeCell ref="C513:F515"/>
    <mergeCell ref="G513:Q513"/>
    <mergeCell ref="G514:Q514"/>
    <mergeCell ref="H515:I515"/>
    <mergeCell ref="J515:Q515"/>
    <mergeCell ref="C516:F517"/>
    <mergeCell ref="G516:Q517"/>
    <mergeCell ref="C498:F498"/>
    <mergeCell ref="C499:F499"/>
    <mergeCell ref="C500:F500"/>
    <mergeCell ref="C501:F501"/>
    <mergeCell ref="C502:F502"/>
    <mergeCell ref="G498:Q498"/>
    <mergeCell ref="G499:Q499"/>
    <mergeCell ref="G500:Q500"/>
    <mergeCell ref="G501:Q501"/>
    <mergeCell ref="G502:Q502"/>
    <mergeCell ref="C491:F495"/>
    <mergeCell ref="G491:Q491"/>
    <mergeCell ref="G492:Q492"/>
    <mergeCell ref="H493:I493"/>
    <mergeCell ref="H494:I494"/>
    <mergeCell ref="C518:F521"/>
    <mergeCell ref="G518:Q521"/>
    <mergeCell ref="C505:F512"/>
    <mergeCell ref="G505:Q505"/>
    <mergeCell ref="G506:Q506"/>
    <mergeCell ref="H507:K507"/>
    <mergeCell ref="O507:Q507"/>
    <mergeCell ref="L507:N507"/>
    <mergeCell ref="G508:Q508"/>
    <mergeCell ref="H509:Q509"/>
    <mergeCell ref="G510:G512"/>
    <mergeCell ref="H510:Q510"/>
    <mergeCell ref="I511:Q511"/>
    <mergeCell ref="I512:Q512"/>
    <mergeCell ref="J493:Q493"/>
    <mergeCell ref="J494:Q494"/>
    <mergeCell ref="H495:I495"/>
    <mergeCell ref="J495:Q495"/>
    <mergeCell ref="C484:F484"/>
    <mergeCell ref="G484:Q484"/>
    <mergeCell ref="C487:F490"/>
    <mergeCell ref="G487:Q487"/>
    <mergeCell ref="G488:Q488"/>
    <mergeCell ref="J489:Q489"/>
    <mergeCell ref="H489:I489"/>
    <mergeCell ref="H490:I490"/>
    <mergeCell ref="J490:Q490"/>
    <mergeCell ref="C481:F483"/>
    <mergeCell ref="G481:Q481"/>
    <mergeCell ref="G482:Q482"/>
    <mergeCell ref="H483:I483"/>
    <mergeCell ref="J483:Q483"/>
    <mergeCell ref="D472:F474"/>
    <mergeCell ref="G472:H472"/>
    <mergeCell ref="G473:H473"/>
    <mergeCell ref="G474:H474"/>
    <mergeCell ref="D475:H475"/>
    <mergeCell ref="I475:Q475"/>
    <mergeCell ref="C478:F480"/>
    <mergeCell ref="G478:Q478"/>
    <mergeCell ref="G479:Q479"/>
    <mergeCell ref="H480:I480"/>
    <mergeCell ref="J480:Q480"/>
    <mergeCell ref="D468:H468"/>
    <mergeCell ref="I468:Q468"/>
    <mergeCell ref="C469:Q469"/>
    <mergeCell ref="D470:H470"/>
    <mergeCell ref="I470:Q470"/>
    <mergeCell ref="D471:H471"/>
    <mergeCell ref="I471:J471"/>
    <mergeCell ref="L471:M471"/>
    <mergeCell ref="O471:Q471"/>
    <mergeCell ref="C462:Q462"/>
    <mergeCell ref="D463:H463"/>
    <mergeCell ref="I463:Q463"/>
    <mergeCell ref="D464:H464"/>
    <mergeCell ref="I464:J464"/>
    <mergeCell ref="L464:M464"/>
    <mergeCell ref="O464:Q464"/>
    <mergeCell ref="D465:F467"/>
    <mergeCell ref="G465:H465"/>
    <mergeCell ref="G466:H466"/>
    <mergeCell ref="G467:H467"/>
    <mergeCell ref="D457:H457"/>
    <mergeCell ref="I457:J457"/>
    <mergeCell ref="L457:M457"/>
    <mergeCell ref="O457:Q457"/>
    <mergeCell ref="D458:F460"/>
    <mergeCell ref="G458:H458"/>
    <mergeCell ref="G459:H459"/>
    <mergeCell ref="G460:H460"/>
    <mergeCell ref="D461:H461"/>
    <mergeCell ref="I461:Q461"/>
    <mergeCell ref="D451:F453"/>
    <mergeCell ref="G451:H451"/>
    <mergeCell ref="G452:H452"/>
    <mergeCell ref="G453:H453"/>
    <mergeCell ref="D454:H454"/>
    <mergeCell ref="I454:Q454"/>
    <mergeCell ref="C455:Q455"/>
    <mergeCell ref="D456:H456"/>
    <mergeCell ref="I456:Q456"/>
    <mergeCell ref="D447:H447"/>
    <mergeCell ref="I447:Q447"/>
    <mergeCell ref="C448:Q448"/>
    <mergeCell ref="D449:H449"/>
    <mergeCell ref="I449:Q449"/>
    <mergeCell ref="D450:H450"/>
    <mergeCell ref="I450:J450"/>
    <mergeCell ref="L450:M450"/>
    <mergeCell ref="O450:Q450"/>
    <mergeCell ref="C441:Q441"/>
    <mergeCell ref="D442:H442"/>
    <mergeCell ref="I442:Q442"/>
    <mergeCell ref="D443:H443"/>
    <mergeCell ref="I443:J443"/>
    <mergeCell ref="L443:M443"/>
    <mergeCell ref="O443:Q443"/>
    <mergeCell ref="D444:F446"/>
    <mergeCell ref="G444:H444"/>
    <mergeCell ref="G445:H445"/>
    <mergeCell ref="G446:H446"/>
    <mergeCell ref="C432:E437"/>
    <mergeCell ref="F432:H434"/>
    <mergeCell ref="I432:P432"/>
    <mergeCell ref="I433:Q433"/>
    <mergeCell ref="I434:Q434"/>
    <mergeCell ref="F435:H437"/>
    <mergeCell ref="I435:P435"/>
    <mergeCell ref="I436:Q436"/>
    <mergeCell ref="I437:Q437"/>
    <mergeCell ref="C427:E431"/>
    <mergeCell ref="F427:H427"/>
    <mergeCell ref="F428:H428"/>
    <mergeCell ref="F429:H429"/>
    <mergeCell ref="F430:H430"/>
    <mergeCell ref="F431:H431"/>
    <mergeCell ref="I427:P427"/>
    <mergeCell ref="I428:P428"/>
    <mergeCell ref="I429:P429"/>
    <mergeCell ref="I430:P430"/>
    <mergeCell ref="I431:P431"/>
    <mergeCell ref="C424:Q424"/>
    <mergeCell ref="E372:Q372"/>
    <mergeCell ref="C370:D371"/>
    <mergeCell ref="C372:D372"/>
    <mergeCell ref="C380:D380"/>
    <mergeCell ref="E380:Q380"/>
    <mergeCell ref="E381:Q381"/>
    <mergeCell ref="C381:D381"/>
    <mergeCell ref="E382:Q382"/>
    <mergeCell ref="C382:D382"/>
    <mergeCell ref="C383:Q383"/>
    <mergeCell ref="E373:Q373"/>
    <mergeCell ref="C373:D373"/>
    <mergeCell ref="E374:Q374"/>
    <mergeCell ref="C374:D374"/>
    <mergeCell ref="C375:D375"/>
    <mergeCell ref="E375:Q375"/>
    <mergeCell ref="E376:Q376"/>
    <mergeCell ref="C376:D376"/>
    <mergeCell ref="C391:D392"/>
    <mergeCell ref="H392:Q392"/>
    <mergeCell ref="E391:G391"/>
    <mergeCell ref="I421:P421"/>
    <mergeCell ref="I422:P422"/>
    <mergeCell ref="I423:P423"/>
    <mergeCell ref="C421:H421"/>
    <mergeCell ref="C422:H422"/>
    <mergeCell ref="C423:H423"/>
    <mergeCell ref="M23:Q23"/>
    <mergeCell ref="C24:F25"/>
    <mergeCell ref="G24:J24"/>
    <mergeCell ref="K24:Q24"/>
    <mergeCell ref="G25:J25"/>
    <mergeCell ref="K25:Q25"/>
    <mergeCell ref="C19:F23"/>
    <mergeCell ref="G19:J19"/>
    <mergeCell ref="G20:J20"/>
    <mergeCell ref="G21:J21"/>
    <mergeCell ref="K21:M21"/>
    <mergeCell ref="O21:Q21"/>
    <mergeCell ref="G22:J22"/>
    <mergeCell ref="C37:F42"/>
    <mergeCell ref="G37:J37"/>
    <mergeCell ref="K37:N37"/>
    <mergeCell ref="O37:Q37"/>
    <mergeCell ref="G38:J42"/>
    <mergeCell ref="K38:Q42"/>
    <mergeCell ref="C35:F35"/>
    <mergeCell ref="B2:Q2"/>
    <mergeCell ref="C4:F4"/>
    <mergeCell ref="G4:H4"/>
    <mergeCell ref="J4:K4"/>
    <mergeCell ref="M4:N4"/>
    <mergeCell ref="C5:F5"/>
    <mergeCell ref="G5:Q5"/>
    <mergeCell ref="C15:F16"/>
    <mergeCell ref="G15:J15"/>
    <mergeCell ref="K15:Q15"/>
    <mergeCell ref="G16:J16"/>
    <mergeCell ref="K16:Q16"/>
    <mergeCell ref="C11:F12"/>
    <mergeCell ref="G11:Q11"/>
    <mergeCell ref="G12:J12"/>
    <mergeCell ref="K12:Q12"/>
    <mergeCell ref="C13:F14"/>
    <mergeCell ref="G13:H13"/>
    <mergeCell ref="I13:Q13"/>
    <mergeCell ref="G14:Q14"/>
    <mergeCell ref="C6:F6"/>
    <mergeCell ref="C8:F8"/>
    <mergeCell ref="G8:Q8"/>
    <mergeCell ref="G6:Q6"/>
    <mergeCell ref="C7:F7"/>
    <mergeCell ref="G7:Q7"/>
    <mergeCell ref="C31:F32"/>
    <mergeCell ref="G31:H31"/>
    <mergeCell ref="I31:Q31"/>
    <mergeCell ref="G32:Q32"/>
    <mergeCell ref="C33:F34"/>
    <mergeCell ref="K33:Q33"/>
    <mergeCell ref="G34:Q34"/>
    <mergeCell ref="C26:F26"/>
    <mergeCell ref="G26:H26"/>
    <mergeCell ref="J26:K26"/>
    <mergeCell ref="M26:N26"/>
    <mergeCell ref="C27:F27"/>
    <mergeCell ref="G27:Q27"/>
    <mergeCell ref="K22:Q22"/>
    <mergeCell ref="G23:J23"/>
    <mergeCell ref="K23:L23"/>
    <mergeCell ref="C17:F18"/>
    <mergeCell ref="K17:Q17"/>
    <mergeCell ref="G18:Q18"/>
    <mergeCell ref="G35:Q35"/>
    <mergeCell ref="C36:F36"/>
    <mergeCell ref="G36:H36"/>
    <mergeCell ref="I36:J36"/>
    <mergeCell ref="K36:L36"/>
    <mergeCell ref="M36:Q36"/>
    <mergeCell ref="C50:J50"/>
    <mergeCell ref="K50:L50"/>
    <mergeCell ref="C51:J51"/>
    <mergeCell ref="K51:L51"/>
    <mergeCell ref="C54:E54"/>
    <mergeCell ref="F54:Q54"/>
    <mergeCell ref="M47:Q47"/>
    <mergeCell ref="C48:F49"/>
    <mergeCell ref="G48:J48"/>
    <mergeCell ref="K48:Q48"/>
    <mergeCell ref="G49:J49"/>
    <mergeCell ref="K49:Q49"/>
    <mergeCell ref="C43:F47"/>
    <mergeCell ref="G43:J43"/>
    <mergeCell ref="G44:J44"/>
    <mergeCell ref="G45:J45"/>
    <mergeCell ref="K45:M45"/>
    <mergeCell ref="O45:Q45"/>
    <mergeCell ref="G46:J46"/>
    <mergeCell ref="K46:Q46"/>
    <mergeCell ref="G47:J47"/>
    <mergeCell ref="K47:L47"/>
    <mergeCell ref="C55:E58"/>
    <mergeCell ref="F55:J55"/>
    <mergeCell ref="K55:Q55"/>
    <mergeCell ref="F56:J56"/>
    <mergeCell ref="K56:Q56"/>
    <mergeCell ref="F57:J57"/>
    <mergeCell ref="K57:L57"/>
    <mergeCell ref="F58:J58"/>
    <mergeCell ref="K58:L58"/>
    <mergeCell ref="C61:D71"/>
    <mergeCell ref="E61:G61"/>
    <mergeCell ref="H61:L61"/>
    <mergeCell ref="E62:G71"/>
    <mergeCell ref="H62:Q62"/>
    <mergeCell ref="H63:Q63"/>
    <mergeCell ref="I64:K64"/>
    <mergeCell ref="L64:Q64"/>
    <mergeCell ref="I65:K65"/>
    <mergeCell ref="L65:Q65"/>
    <mergeCell ref="L73:N73"/>
    <mergeCell ref="O73:Q73"/>
    <mergeCell ref="E74:G76"/>
    <mergeCell ref="H74:Q74"/>
    <mergeCell ref="H75:Q75"/>
    <mergeCell ref="I76:Q76"/>
    <mergeCell ref="I66:K70"/>
    <mergeCell ref="L66:Q66"/>
    <mergeCell ref="I71:K71"/>
    <mergeCell ref="L71:Q71"/>
    <mergeCell ref="E72:G73"/>
    <mergeCell ref="H72:K72"/>
    <mergeCell ref="L72:N72"/>
    <mergeCell ref="O72:Q72"/>
    <mergeCell ref="H73:K73"/>
    <mergeCell ref="I79:Q79"/>
    <mergeCell ref="E80:G89"/>
    <mergeCell ref="H80:Q80"/>
    <mergeCell ref="H81:Q81"/>
    <mergeCell ref="I82:K82"/>
    <mergeCell ref="L82:Q82"/>
    <mergeCell ref="I83:K83"/>
    <mergeCell ref="L83:Q83"/>
    <mergeCell ref="I84:K88"/>
    <mergeCell ref="L84:Q84"/>
    <mergeCell ref="I89:K89"/>
    <mergeCell ref="L89:Q89"/>
    <mergeCell ref="E90:G93"/>
    <mergeCell ref="H90:Q90"/>
    <mergeCell ref="H91:Q91"/>
    <mergeCell ref="I92:K92"/>
    <mergeCell ref="C72:D89"/>
    <mergeCell ref="O94:Q94"/>
    <mergeCell ref="E95:F95"/>
    <mergeCell ref="G95:H95"/>
    <mergeCell ref="I95:J95"/>
    <mergeCell ref="M95:N95"/>
    <mergeCell ref="O95:Q95"/>
    <mergeCell ref="L92:N92"/>
    <mergeCell ref="O92:Q92"/>
    <mergeCell ref="I93:K93"/>
    <mergeCell ref="L93:N93"/>
    <mergeCell ref="O93:Q93"/>
    <mergeCell ref="E94:F94"/>
    <mergeCell ref="G94:H94"/>
    <mergeCell ref="I94:J94"/>
    <mergeCell ref="K94:L94"/>
    <mergeCell ref="M94:N94"/>
    <mergeCell ref="E77:G79"/>
    <mergeCell ref="H77:Q77"/>
    <mergeCell ref="H78:Q78"/>
    <mergeCell ref="I96:J96"/>
    <mergeCell ref="M96:N96"/>
    <mergeCell ref="O96:Q96"/>
    <mergeCell ref="E97:F97"/>
    <mergeCell ref="G97:H97"/>
    <mergeCell ref="I97:J97"/>
    <mergeCell ref="M97:N97"/>
    <mergeCell ref="O97:Q97"/>
    <mergeCell ref="E98:F98"/>
    <mergeCell ref="G98:H98"/>
    <mergeCell ref="I98:J98"/>
    <mergeCell ref="M98:N98"/>
    <mergeCell ref="O98:Q98"/>
    <mergeCell ref="E96:F96"/>
    <mergeCell ref="G96:H96"/>
    <mergeCell ref="E99:F99"/>
    <mergeCell ref="G99:H99"/>
    <mergeCell ref="I99:J99"/>
    <mergeCell ref="M99:N99"/>
    <mergeCell ref="O99:Q99"/>
    <mergeCell ref="E100:F100"/>
    <mergeCell ref="G100:H100"/>
    <mergeCell ref="I100:J100"/>
    <mergeCell ref="M100:N100"/>
    <mergeCell ref="O100:Q100"/>
    <mergeCell ref="E101:F101"/>
    <mergeCell ref="G101:H101"/>
    <mergeCell ref="I101:J101"/>
    <mergeCell ref="M101:N101"/>
    <mergeCell ref="O101:Q101"/>
    <mergeCell ref="E102:F102"/>
    <mergeCell ref="G102:H102"/>
    <mergeCell ref="I102:J102"/>
    <mergeCell ref="M102:N102"/>
    <mergeCell ref="O102:Q102"/>
    <mergeCell ref="E103:F103"/>
    <mergeCell ref="G103:H103"/>
    <mergeCell ref="I103:J103"/>
    <mergeCell ref="M103:N103"/>
    <mergeCell ref="O103:Q103"/>
    <mergeCell ref="E104:F104"/>
    <mergeCell ref="G104:H104"/>
    <mergeCell ref="I104:J104"/>
    <mergeCell ref="M104:N104"/>
    <mergeCell ref="O104:Q104"/>
    <mergeCell ref="C105:D116"/>
    <mergeCell ref="E105:G106"/>
    <mergeCell ref="H105:H106"/>
    <mergeCell ref="I105:I106"/>
    <mergeCell ref="J105:N105"/>
    <mergeCell ref="O105:P105"/>
    <mergeCell ref="J106:N106"/>
    <mergeCell ref="O106:P106"/>
    <mergeCell ref="E107:G108"/>
    <mergeCell ref="H107:H108"/>
    <mergeCell ref="I107:I108"/>
    <mergeCell ref="J107:N107"/>
    <mergeCell ref="O107:P107"/>
    <mergeCell ref="J108:N108"/>
    <mergeCell ref="O108:P108"/>
    <mergeCell ref="L112:N112"/>
    <mergeCell ref="H120:Q120"/>
    <mergeCell ref="E121:G121"/>
    <mergeCell ref="O112:P112"/>
    <mergeCell ref="E113:G113"/>
    <mergeCell ref="H113:Q113"/>
    <mergeCell ref="E114:G115"/>
    <mergeCell ref="H114:Q115"/>
    <mergeCell ref="E116:G116"/>
    <mergeCell ref="H116:Q116"/>
    <mergeCell ref="E109:G112"/>
    <mergeCell ref="H109:H112"/>
    <mergeCell ref="I109:I112"/>
    <mergeCell ref="J109:N109"/>
    <mergeCell ref="O109:P109"/>
    <mergeCell ref="J110:N110"/>
    <mergeCell ref="O110:P110"/>
    <mergeCell ref="J111:N111"/>
    <mergeCell ref="O111:P111"/>
    <mergeCell ref="E126:G127"/>
    <mergeCell ref="H126:Q126"/>
    <mergeCell ref="H127:Q127"/>
    <mergeCell ref="C128:D128"/>
    <mergeCell ref="C132:I133"/>
    <mergeCell ref="J132:Q133"/>
    <mergeCell ref="H121:Q121"/>
    <mergeCell ref="E122:G122"/>
    <mergeCell ref="H122:Q122"/>
    <mergeCell ref="C123:D127"/>
    <mergeCell ref="E123:G123"/>
    <mergeCell ref="H123:Q123"/>
    <mergeCell ref="E124:G124"/>
    <mergeCell ref="H124:Q124"/>
    <mergeCell ref="E125:G125"/>
    <mergeCell ref="H125:Q125"/>
    <mergeCell ref="C117:D122"/>
    <mergeCell ref="E117:G117"/>
    <mergeCell ref="H117:Q117"/>
    <mergeCell ref="E118:G118"/>
    <mergeCell ref="H118:Q118"/>
    <mergeCell ref="E119:G119"/>
    <mergeCell ref="H119:Q119"/>
    <mergeCell ref="E120:G120"/>
    <mergeCell ref="C141:I141"/>
    <mergeCell ref="J141:Q141"/>
    <mergeCell ref="C138:I138"/>
    <mergeCell ref="J138:Q138"/>
    <mergeCell ref="C139:I139"/>
    <mergeCell ref="J139:Q139"/>
    <mergeCell ref="C140:I140"/>
    <mergeCell ref="J140:Q140"/>
    <mergeCell ref="C134:I135"/>
    <mergeCell ref="J134:Q135"/>
    <mergeCell ref="C136:I136"/>
    <mergeCell ref="J136:Q136"/>
    <mergeCell ref="C137:I137"/>
    <mergeCell ref="J137:Q137"/>
    <mergeCell ref="C182:D201"/>
    <mergeCell ref="C173:G175"/>
    <mergeCell ref="H173:Q173"/>
    <mergeCell ref="I175:M175"/>
    <mergeCell ref="N175:P175"/>
    <mergeCell ref="J189:Q189"/>
    <mergeCell ref="G190:I190"/>
    <mergeCell ref="J190:Q190"/>
    <mergeCell ref="G191:I191"/>
    <mergeCell ref="J183:Q183"/>
    <mergeCell ref="G184:I184"/>
    <mergeCell ref="J184:Q184"/>
    <mergeCell ref="G185:I185"/>
    <mergeCell ref="J185:Q185"/>
    <mergeCell ref="G186:I186"/>
    <mergeCell ref="J186:Q186"/>
    <mergeCell ref="H178:Q178"/>
    <mergeCell ref="H179:Q179"/>
    <mergeCell ref="H180:Q180"/>
    <mergeCell ref="H181:J181"/>
    <mergeCell ref="K181:Q181"/>
    <mergeCell ref="E182:F186"/>
    <mergeCell ref="G182:I182"/>
    <mergeCell ref="J182:Q182"/>
    <mergeCell ref="G183:I183"/>
    <mergeCell ref="C202:D207"/>
    <mergeCell ref="E202:F204"/>
    <mergeCell ref="G202:I202"/>
    <mergeCell ref="J202:Q202"/>
    <mergeCell ref="G203:I203"/>
    <mergeCell ref="J203:Q203"/>
    <mergeCell ref="G204:I204"/>
    <mergeCell ref="J204:Q204"/>
    <mergeCell ref="J191:Q191"/>
    <mergeCell ref="E192:F196"/>
    <mergeCell ref="G192:I192"/>
    <mergeCell ref="J192:Q192"/>
    <mergeCell ref="G193:I193"/>
    <mergeCell ref="J193:Q193"/>
    <mergeCell ref="G194:I194"/>
    <mergeCell ref="J194:Q194"/>
    <mergeCell ref="G195:I195"/>
    <mergeCell ref="J195:Q195"/>
    <mergeCell ref="E187:F191"/>
    <mergeCell ref="G187:I187"/>
    <mergeCell ref="J187:Q187"/>
    <mergeCell ref="G188:I188"/>
    <mergeCell ref="J188:Q188"/>
    <mergeCell ref="G189:I189"/>
    <mergeCell ref="E205:F207"/>
    <mergeCell ref="G205:I205"/>
    <mergeCell ref="J205:Q205"/>
    <mergeCell ref="G206:I206"/>
    <mergeCell ref="J206:Q206"/>
    <mergeCell ref="G207:I207"/>
    <mergeCell ref="J207:Q207"/>
    <mergeCell ref="G196:I196"/>
    <mergeCell ref="J196:Q196"/>
    <mergeCell ref="E197:F201"/>
    <mergeCell ref="G197:I197"/>
    <mergeCell ref="J197:Q197"/>
    <mergeCell ref="G198:I198"/>
    <mergeCell ref="J198:Q198"/>
    <mergeCell ref="G199:I199"/>
    <mergeCell ref="J199:Q199"/>
    <mergeCell ref="G200:I200"/>
    <mergeCell ref="J200:Q200"/>
    <mergeCell ref="G201:I201"/>
    <mergeCell ref="J201:Q201"/>
    <mergeCell ref="C214:F214"/>
    <mergeCell ref="G214:Q214"/>
    <mergeCell ref="C215:F215"/>
    <mergeCell ref="G215:Q215"/>
    <mergeCell ref="C216:F216"/>
    <mergeCell ref="G216:Q216"/>
    <mergeCell ref="C210:F212"/>
    <mergeCell ref="H210:Q210"/>
    <mergeCell ref="H211:Q211"/>
    <mergeCell ref="H212:J212"/>
    <mergeCell ref="K212:Q212"/>
    <mergeCell ref="C213:F213"/>
    <mergeCell ref="G213:Q213"/>
    <mergeCell ref="F232:Q232"/>
    <mergeCell ref="C217:F217"/>
    <mergeCell ref="G217:Q217"/>
    <mergeCell ref="C218:D225"/>
    <mergeCell ref="E218:F218"/>
    <mergeCell ref="G218:Q218"/>
    <mergeCell ref="E219:F219"/>
    <mergeCell ref="G219:Q219"/>
    <mergeCell ref="E220:F220"/>
    <mergeCell ref="G220:Q220"/>
    <mergeCell ref="E221:F221"/>
    <mergeCell ref="C239:F239"/>
    <mergeCell ref="G239:N239"/>
    <mergeCell ref="C240:F240"/>
    <mergeCell ref="G240:Q240"/>
    <mergeCell ref="C246:E248"/>
    <mergeCell ref="F246:N246"/>
    <mergeCell ref="O246:Q248"/>
    <mergeCell ref="F247:H248"/>
    <mergeCell ref="I248:K248"/>
    <mergeCell ref="L248:N248"/>
    <mergeCell ref="C249:E249"/>
    <mergeCell ref="F249:H249"/>
    <mergeCell ref="I249:K249"/>
    <mergeCell ref="L249:N249"/>
    <mergeCell ref="O249:Q249"/>
    <mergeCell ref="C250:E250"/>
    <mergeCell ref="F250:H250"/>
    <mergeCell ref="I250:K250"/>
    <mergeCell ref="L250:N250"/>
    <mergeCell ref="O250:Q250"/>
    <mergeCell ref="C251:E251"/>
    <mergeCell ref="F251:H251"/>
    <mergeCell ref="I251:K251"/>
    <mergeCell ref="L251:N251"/>
    <mergeCell ref="O251:Q251"/>
    <mergeCell ref="D252:E252"/>
    <mergeCell ref="F252:H252"/>
    <mergeCell ref="I252:K252"/>
    <mergeCell ref="L252:N252"/>
    <mergeCell ref="O252:Q252"/>
    <mergeCell ref="D253:E253"/>
    <mergeCell ref="F253:H253"/>
    <mergeCell ref="I253:K253"/>
    <mergeCell ref="L253:N253"/>
    <mergeCell ref="O253:Q253"/>
    <mergeCell ref="C254:E254"/>
    <mergeCell ref="F254:H254"/>
    <mergeCell ref="I254:K254"/>
    <mergeCell ref="L254:N254"/>
    <mergeCell ref="O254:Q254"/>
    <mergeCell ref="C255:E255"/>
    <mergeCell ref="F255:H255"/>
    <mergeCell ref="I255:K255"/>
    <mergeCell ref="L255:N255"/>
    <mergeCell ref="O255:Q255"/>
    <mergeCell ref="C256:E256"/>
    <mergeCell ref="F256:H256"/>
    <mergeCell ref="I256:K256"/>
    <mergeCell ref="L256:N256"/>
    <mergeCell ref="O256:Q256"/>
    <mergeCell ref="C259:E259"/>
    <mergeCell ref="F259:H259"/>
    <mergeCell ref="I259:K259"/>
    <mergeCell ref="L259:N259"/>
    <mergeCell ref="O259:Q259"/>
    <mergeCell ref="C260:N260"/>
    <mergeCell ref="O260:P260"/>
    <mergeCell ref="C257:E257"/>
    <mergeCell ref="F257:H257"/>
    <mergeCell ref="I257:K257"/>
    <mergeCell ref="L257:N257"/>
    <mergeCell ref="O257:Q257"/>
    <mergeCell ref="C258:E258"/>
    <mergeCell ref="F258:H258"/>
    <mergeCell ref="I258:K258"/>
    <mergeCell ref="L258:N258"/>
    <mergeCell ref="O258:Q258"/>
    <mergeCell ref="C270:G270"/>
    <mergeCell ref="H270:J270"/>
    <mergeCell ref="K270:M270"/>
    <mergeCell ref="N270:Q270"/>
    <mergeCell ref="C271:G271"/>
    <mergeCell ref="H271:J271"/>
    <mergeCell ref="K271:M271"/>
    <mergeCell ref="N271:Q271"/>
    <mergeCell ref="C261:Q264"/>
    <mergeCell ref="C267:G268"/>
    <mergeCell ref="H267:J268"/>
    <mergeCell ref="K268:M268"/>
    <mergeCell ref="N268:Q268"/>
    <mergeCell ref="C269:G269"/>
    <mergeCell ref="H269:J269"/>
    <mergeCell ref="K269:M269"/>
    <mergeCell ref="N269:Q269"/>
    <mergeCell ref="C276:G277"/>
    <mergeCell ref="H276:J277"/>
    <mergeCell ref="K277:M277"/>
    <mergeCell ref="N277:Q277"/>
    <mergeCell ref="C278:G278"/>
    <mergeCell ref="H278:J278"/>
    <mergeCell ref="K278:M278"/>
    <mergeCell ref="N278:Q278"/>
    <mergeCell ref="C272:G272"/>
    <mergeCell ref="H272:J272"/>
    <mergeCell ref="K272:M272"/>
    <mergeCell ref="N272:Q272"/>
    <mergeCell ref="C273:G273"/>
    <mergeCell ref="H273:J273"/>
    <mergeCell ref="K273:M273"/>
    <mergeCell ref="N273:Q273"/>
    <mergeCell ref="C281:G281"/>
    <mergeCell ref="H281:J281"/>
    <mergeCell ref="K281:M281"/>
    <mergeCell ref="N281:Q281"/>
    <mergeCell ref="C282:G282"/>
    <mergeCell ref="H282:J282"/>
    <mergeCell ref="K282:M282"/>
    <mergeCell ref="N282:Q282"/>
    <mergeCell ref="C279:G279"/>
    <mergeCell ref="H279:J279"/>
    <mergeCell ref="K279:M279"/>
    <mergeCell ref="N279:Q279"/>
    <mergeCell ref="C280:G280"/>
    <mergeCell ref="H280:J280"/>
    <mergeCell ref="K280:M280"/>
    <mergeCell ref="N280:Q280"/>
    <mergeCell ref="C285:G285"/>
    <mergeCell ref="H285:J285"/>
    <mergeCell ref="K285:M285"/>
    <mergeCell ref="N285:Q285"/>
    <mergeCell ref="C288:F288"/>
    <mergeCell ref="C289:F289"/>
    <mergeCell ref="G289:K289"/>
    <mergeCell ref="L289:Q289"/>
    <mergeCell ref="C283:G283"/>
    <mergeCell ref="H283:J283"/>
    <mergeCell ref="K283:M283"/>
    <mergeCell ref="N283:Q283"/>
    <mergeCell ref="C284:G284"/>
    <mergeCell ref="H284:J284"/>
    <mergeCell ref="K284:M284"/>
    <mergeCell ref="N284:Q284"/>
    <mergeCell ref="C294:F298"/>
    <mergeCell ref="G294:L295"/>
    <mergeCell ref="M294:Q295"/>
    <mergeCell ref="G296:L298"/>
    <mergeCell ref="M296:P298"/>
    <mergeCell ref="Q296:Q298"/>
    <mergeCell ref="C290:F290"/>
    <mergeCell ref="G290:J290"/>
    <mergeCell ref="L290:P290"/>
    <mergeCell ref="C291:F291"/>
    <mergeCell ref="G291:J291"/>
    <mergeCell ref="L291:P291"/>
    <mergeCell ref="C299:Q299"/>
    <mergeCell ref="C300:G303"/>
    <mergeCell ref="H300:K300"/>
    <mergeCell ref="L300:P300"/>
    <mergeCell ref="H301:K301"/>
    <mergeCell ref="L301:Q301"/>
    <mergeCell ref="H302:K302"/>
    <mergeCell ref="L302:Q302"/>
    <mergeCell ref="H303:K303"/>
    <mergeCell ref="L303:Q303"/>
    <mergeCell ref="L310:M310"/>
    <mergeCell ref="N310:O310"/>
    <mergeCell ref="P310:Q310"/>
    <mergeCell ref="C306:G309"/>
    <mergeCell ref="H306:L306"/>
    <mergeCell ref="M306:Q306"/>
    <mergeCell ref="H307:I309"/>
    <mergeCell ref="J307:Q307"/>
    <mergeCell ref="J308:Q308"/>
    <mergeCell ref="K309:M309"/>
    <mergeCell ref="N309:Q309"/>
    <mergeCell ref="C312:G312"/>
    <mergeCell ref="C313:G313"/>
    <mergeCell ref="C314:D321"/>
    <mergeCell ref="E314:G314"/>
    <mergeCell ref="E315:G316"/>
    <mergeCell ref="H315:H316"/>
    <mergeCell ref="C310:G311"/>
    <mergeCell ref="H310:I310"/>
    <mergeCell ref="J310:K310"/>
    <mergeCell ref="O315:O316"/>
    <mergeCell ref="P315:P316"/>
    <mergeCell ref="Q315:Q316"/>
    <mergeCell ref="E317:G318"/>
    <mergeCell ref="H317:H318"/>
    <mergeCell ref="I317:I318"/>
    <mergeCell ref="J317:J318"/>
    <mergeCell ref="K317:K318"/>
    <mergeCell ref="L317:L318"/>
    <mergeCell ref="M317:M318"/>
    <mergeCell ref="I315:I316"/>
    <mergeCell ref="J315:J316"/>
    <mergeCell ref="K315:K316"/>
    <mergeCell ref="L315:L316"/>
    <mergeCell ref="M315:M316"/>
    <mergeCell ref="N315:N316"/>
    <mergeCell ref="M319:M320"/>
    <mergeCell ref="N319:N320"/>
    <mergeCell ref="O319:O320"/>
    <mergeCell ref="P319:P320"/>
    <mergeCell ref="Q319:Q320"/>
    <mergeCell ref="E321:G321"/>
    <mergeCell ref="N317:N318"/>
    <mergeCell ref="O317:O318"/>
    <mergeCell ref="P317:P318"/>
    <mergeCell ref="Q317:Q318"/>
    <mergeCell ref="E319:G320"/>
    <mergeCell ref="H319:H320"/>
    <mergeCell ref="I319:I320"/>
    <mergeCell ref="J319:J320"/>
    <mergeCell ref="K319:K320"/>
    <mergeCell ref="L319:L320"/>
    <mergeCell ref="C322:H322"/>
    <mergeCell ref="I322:Q322"/>
    <mergeCell ref="C326:F327"/>
    <mergeCell ref="G326:Q327"/>
    <mergeCell ref="C328:F332"/>
    <mergeCell ref="G328:Q328"/>
    <mergeCell ref="G329:Q329"/>
    <mergeCell ref="I330:Q330"/>
    <mergeCell ref="I331:Q331"/>
    <mergeCell ref="I332:Q332"/>
    <mergeCell ref="C338:D339"/>
    <mergeCell ref="E338:F338"/>
    <mergeCell ref="G338:Q338"/>
    <mergeCell ref="E339:F339"/>
    <mergeCell ref="G339:Q339"/>
    <mergeCell ref="C342:I342"/>
    <mergeCell ref="J342:M342"/>
    <mergeCell ref="N342:Q342"/>
    <mergeCell ref="C333:F333"/>
    <mergeCell ref="G333:Q333"/>
    <mergeCell ref="C334:F334"/>
    <mergeCell ref="G334:Q334"/>
    <mergeCell ref="C335:F337"/>
    <mergeCell ref="G335:Q335"/>
    <mergeCell ref="G336:Q336"/>
    <mergeCell ref="H337:J337"/>
    <mergeCell ref="K337:M337"/>
    <mergeCell ref="N337:Q337"/>
    <mergeCell ref="J347:M347"/>
    <mergeCell ref="N347:Q347"/>
    <mergeCell ref="C343:E344"/>
    <mergeCell ref="F343:I343"/>
    <mergeCell ref="J343:M343"/>
    <mergeCell ref="N343:Q343"/>
    <mergeCell ref="F344:I344"/>
    <mergeCell ref="J344:L344"/>
    <mergeCell ref="N344:P344"/>
    <mergeCell ref="C351:I351"/>
    <mergeCell ref="J351:L351"/>
    <mergeCell ref="N351:P351"/>
    <mergeCell ref="D352:I352"/>
    <mergeCell ref="J352:L352"/>
    <mergeCell ref="N352:P352"/>
    <mergeCell ref="F348:I348"/>
    <mergeCell ref="J348:M348"/>
    <mergeCell ref="N348:Q348"/>
    <mergeCell ref="C349:E350"/>
    <mergeCell ref="F349:I349"/>
    <mergeCell ref="J349:L349"/>
    <mergeCell ref="N349:P349"/>
    <mergeCell ref="F350:I350"/>
    <mergeCell ref="J350:L350"/>
    <mergeCell ref="N350:P350"/>
    <mergeCell ref="C345:E348"/>
    <mergeCell ref="F345:I345"/>
    <mergeCell ref="J345:L345"/>
    <mergeCell ref="N345:P345"/>
    <mergeCell ref="F346:I346"/>
    <mergeCell ref="J346:M346"/>
    <mergeCell ref="N346:Q346"/>
    <mergeCell ref="F347:I347"/>
    <mergeCell ref="N355:P355"/>
    <mergeCell ref="F356:I356"/>
    <mergeCell ref="J356:L356"/>
    <mergeCell ref="N356:P356"/>
    <mergeCell ref="F357:I357"/>
    <mergeCell ref="J357:L357"/>
    <mergeCell ref="N357:P357"/>
    <mergeCell ref="D353:D358"/>
    <mergeCell ref="E353:I353"/>
    <mergeCell ref="J353:L353"/>
    <mergeCell ref="N353:P353"/>
    <mergeCell ref="E354:E358"/>
    <mergeCell ref="F354:I354"/>
    <mergeCell ref="J354:L354"/>
    <mergeCell ref="N354:P354"/>
    <mergeCell ref="F355:I355"/>
    <mergeCell ref="J355:L355"/>
    <mergeCell ref="H369:I369"/>
    <mergeCell ref="J369:K369"/>
    <mergeCell ref="L369:Q369"/>
    <mergeCell ref="F358:I358"/>
    <mergeCell ref="J358:L358"/>
    <mergeCell ref="N358:P358"/>
    <mergeCell ref="C359:Q361"/>
    <mergeCell ref="C364:D364"/>
    <mergeCell ref="E364:Q364"/>
    <mergeCell ref="C369:D369"/>
    <mergeCell ref="C365:D368"/>
    <mergeCell ref="E392:G392"/>
    <mergeCell ref="H391:Q391"/>
    <mergeCell ref="K386:Q386"/>
    <mergeCell ref="C386:J386"/>
    <mergeCell ref="K387:P387"/>
    <mergeCell ref="C387:J387"/>
    <mergeCell ref="C388:J388"/>
    <mergeCell ref="K388:Q388"/>
    <mergeCell ref="C389:J389"/>
    <mergeCell ref="K389:P389"/>
    <mergeCell ref="C390:J390"/>
    <mergeCell ref="K390:P390"/>
    <mergeCell ref="E393:Q393"/>
    <mergeCell ref="E394:Q394"/>
    <mergeCell ref="F395:G395"/>
    <mergeCell ref="H395:Q395"/>
    <mergeCell ref="C399:D400"/>
    <mergeCell ref="E399:H399"/>
    <mergeCell ref="E400:H400"/>
    <mergeCell ref="C401:D404"/>
    <mergeCell ref="E401:H401"/>
    <mergeCell ref="E402:H402"/>
    <mergeCell ref="E403:H403"/>
    <mergeCell ref="E404:H404"/>
    <mergeCell ref="C535:Q535"/>
    <mergeCell ref="G522:Q522"/>
    <mergeCell ref="G523:Q523"/>
    <mergeCell ref="C522:F528"/>
    <mergeCell ref="H524:J525"/>
    <mergeCell ref="H526:J528"/>
    <mergeCell ref="K524:Q525"/>
    <mergeCell ref="K526:Q528"/>
    <mergeCell ref="G524:G528"/>
    <mergeCell ref="D531:F532"/>
    <mergeCell ref="G531:Q532"/>
    <mergeCell ref="C529:F530"/>
    <mergeCell ref="G529:Q530"/>
    <mergeCell ref="I416:P416"/>
    <mergeCell ref="I417:P417"/>
    <mergeCell ref="I418:P418"/>
    <mergeCell ref="I399:P399"/>
    <mergeCell ref="I400:P400"/>
    <mergeCell ref="I401:P401"/>
    <mergeCell ref="I402:P402"/>
    <mergeCell ref="I403:P403"/>
    <mergeCell ref="I404:P404"/>
    <mergeCell ref="I405:P405"/>
    <mergeCell ref="I406:P406"/>
    <mergeCell ref="I407:P407"/>
    <mergeCell ref="I408:P408"/>
    <mergeCell ref="I409:P409"/>
    <mergeCell ref="I410:P410"/>
    <mergeCell ref="I411:P411"/>
    <mergeCell ref="I412:P412"/>
    <mergeCell ref="I413:P413"/>
    <mergeCell ref="I414:P414"/>
    <mergeCell ref="I415:P415"/>
    <mergeCell ref="C413:D418"/>
    <mergeCell ref="E413:H413"/>
    <mergeCell ref="H225:J225"/>
    <mergeCell ref="C235:E235"/>
    <mergeCell ref="F235:N235"/>
    <mergeCell ref="C236:E238"/>
    <mergeCell ref="F236:Q236"/>
    <mergeCell ref="F237:Q237"/>
    <mergeCell ref="H238:Q238"/>
    <mergeCell ref="E414:H414"/>
    <mergeCell ref="E415:H415"/>
    <mergeCell ref="E416:H416"/>
    <mergeCell ref="E417:H417"/>
    <mergeCell ref="E418:H418"/>
    <mergeCell ref="C405:D412"/>
    <mergeCell ref="E405:H405"/>
    <mergeCell ref="E406:H406"/>
    <mergeCell ref="E407:H407"/>
    <mergeCell ref="E408:H408"/>
    <mergeCell ref="E409:H409"/>
    <mergeCell ref="E410:H410"/>
    <mergeCell ref="E411:H411"/>
    <mergeCell ref="E412:H412"/>
    <mergeCell ref="C393:D395"/>
    <mergeCell ref="E128:Q128"/>
    <mergeCell ref="C90:D104"/>
    <mergeCell ref="C233:E234"/>
    <mergeCell ref="F233:G233"/>
    <mergeCell ref="H233:Q233"/>
    <mergeCell ref="F234:G234"/>
    <mergeCell ref="H234:N234"/>
    <mergeCell ref="C231:E231"/>
    <mergeCell ref="F231:Q231"/>
    <mergeCell ref="C232:E232"/>
    <mergeCell ref="K228:Q228"/>
    <mergeCell ref="K229:Q229"/>
    <mergeCell ref="K230:Q230"/>
    <mergeCell ref="G221:Q221"/>
    <mergeCell ref="E222:F222"/>
    <mergeCell ref="G222:Q222"/>
    <mergeCell ref="E223:F225"/>
    <mergeCell ref="G223:Q223"/>
    <mergeCell ref="G224:Q224"/>
    <mergeCell ref="K225:Q225"/>
    <mergeCell ref="C228:E230"/>
    <mergeCell ref="F228:J228"/>
    <mergeCell ref="F229:J229"/>
    <mergeCell ref="F230:J230"/>
    <mergeCell ref="C144:F172"/>
    <mergeCell ref="G144:K144"/>
    <mergeCell ref="L144:Q144"/>
    <mergeCell ref="L145:Q145"/>
    <mergeCell ref="G146:K146"/>
    <mergeCell ref="L146:Q146"/>
    <mergeCell ref="G147:K147"/>
    <mergeCell ref="L147:Q147"/>
    <mergeCell ref="G148:K148"/>
    <mergeCell ref="L148:Q148"/>
    <mergeCell ref="G149:K149"/>
    <mergeCell ref="L149:Q149"/>
    <mergeCell ref="L150:Q150"/>
    <mergeCell ref="L151:Q151"/>
    <mergeCell ref="G152:K152"/>
    <mergeCell ref="L152:Q152"/>
    <mergeCell ref="G153:K153"/>
    <mergeCell ref="L153:Q153"/>
    <mergeCell ref="G154:K154"/>
    <mergeCell ref="L154:Q154"/>
    <mergeCell ref="G155:K155"/>
    <mergeCell ref="L155:Q155"/>
    <mergeCell ref="G156:K156"/>
    <mergeCell ref="L156:Q156"/>
    <mergeCell ref="L157:Q157"/>
    <mergeCell ref="G158:K158"/>
    <mergeCell ref="L158:Q158"/>
    <mergeCell ref="G159:K159"/>
    <mergeCell ref="L159:Q159"/>
    <mergeCell ref="G160:K160"/>
    <mergeCell ref="L160:Q160"/>
    <mergeCell ref="G161:I162"/>
    <mergeCell ref="L161:Q161"/>
    <mergeCell ref="L162:Q162"/>
    <mergeCell ref="G171:I172"/>
    <mergeCell ref="L171:Q171"/>
    <mergeCell ref="L172:Q172"/>
    <mergeCell ref="G163:I165"/>
    <mergeCell ref="L163:Q163"/>
    <mergeCell ref="L164:Q164"/>
    <mergeCell ref="L165:Q165"/>
    <mergeCell ref="G166:I170"/>
    <mergeCell ref="L166:Q166"/>
    <mergeCell ref="L167:Q167"/>
    <mergeCell ref="L168:Q168"/>
    <mergeCell ref="L169:Q169"/>
    <mergeCell ref="L170:Q170"/>
  </mergeCells>
  <phoneticPr fontId="1"/>
  <dataValidations count="15">
    <dataValidation type="custom" imeMode="disabled" showInputMessage="1" showErrorMessage="1" sqref="M296:P298" xr:uid="{2F6A5C43-6BB3-4262-82F7-0EB070F41FF3}">
      <formula1>ISNUMBER(M296)</formula1>
    </dataValidation>
    <dataValidation type="custom" imeMode="disabled" allowBlank="1" showInputMessage="1" showErrorMessage="1" sqref="L72:N73 M95:N104 F235 H105:H112 O105:P112 N175:P175 G239:N239 I421:P423 O260:P260 I249:Q259 K95:K104 G290:J291 L290:P291 K278:Q285 K269:Q273 I399:P418 I427:P432 I435:P435 L507:N507 H234 H312:Q321" xr:uid="{F574FD12-F3AD-49F6-8B79-C012E0C57DC6}">
      <formula1>ISNUMBER(F72)</formula1>
    </dataValidation>
    <dataValidation type="custom" imeMode="disabled" allowBlank="1" showInputMessage="1" showErrorMessage="1" sqref="K55:Q55" xr:uid="{3C4A66DB-EE08-4752-AC44-1301434262A1}">
      <formula1>AND(LEN(K55)=LENB(K55),ISERROR(FIND(CHAR(10),K55)))</formula1>
    </dataValidation>
    <dataValidation type="list" allowBlank="1" showInputMessage="1" showErrorMessage="1" sqref="I36:J36" xr:uid="{302722A1-B78F-4765-B12E-1A25A3A43F0E}">
      <formula1>都道府県名</formula1>
    </dataValidation>
    <dataValidation type="whole" imeMode="disabled" allowBlank="1" showInputMessage="1" showErrorMessage="1" sqref="J33" xr:uid="{5EE1A868-AD9E-4060-9759-E8E6334EC6D4}">
      <formula1>0</formula1>
      <formula2>9999</formula2>
    </dataValidation>
    <dataValidation type="whole" imeMode="disabled" allowBlank="1" showInputMessage="1" showErrorMessage="1" sqref="H33" xr:uid="{2DFDB343-D7A3-478F-84D9-8AB84CF1309F}">
      <formula1>1</formula1>
      <formula2>999</formula2>
    </dataValidation>
    <dataValidation type="whole" imeMode="disabled" allowBlank="1" showInputMessage="1" showErrorMessage="1" sqref="M26:N26 P50:P51 P57:P58 P68 P70 P86 P88" xr:uid="{403CB739-068C-4434-99F2-9272ED5E0376}">
      <formula1>1</formula1>
      <formula2>31</formula2>
    </dataValidation>
    <dataValidation type="whole" imeMode="disabled" allowBlank="1" showInputMessage="1" showErrorMessage="1" sqref="J26:K26 N50:N51 N57:N58 N68 N70 N86 N88" xr:uid="{FC60D53C-E6BD-4B11-8FF6-1CBA8455413F}">
      <formula1>1</formula1>
      <formula2>12</formula2>
    </dataValidation>
    <dataValidation type="custom" imeMode="disabled" allowBlank="1" showInputMessage="1" showErrorMessage="1" sqref="K21:M21 O21:Q21 K45:M45 O45:Q45" xr:uid="{D1B141BE-6785-4B70-82D5-733DF4C83406}">
      <formula1>ISERROR(FIND(CHAR(10),K21))</formula1>
    </dataValidation>
    <dataValidation type="custom" allowBlank="1" showInputMessage="1" showErrorMessage="1" sqref="G5:Q6 G18:Q18 M23:Q23 K24:Q25 I31:Q31 G32:Q32 G34:Q34 M47:Q47 K48:Q49 K56:Q56 H61:L61 N344:P345 J369:K369 J344:L345 J349:L358 N349:P358" xr:uid="{5A016953-7CF0-453B-9DBB-3A3568E49BFC}">
      <formula1>ISERROR(FIND(CHAR(10),G5))</formula1>
    </dataValidation>
    <dataValidation type="custom" imeMode="disabled" allowBlank="1" showInputMessage="1" showErrorMessage="1" sqref="G8:Q8 K16:Q16" xr:uid="{8555C656-B980-42C7-B729-B06808A1457B}">
      <formula1>AND(LEN(G8)=LENB(G8), ISERROR(FIND(CHAR(10),G8)))</formula1>
    </dataValidation>
    <dataValidation type="whole" allowBlank="1" showInputMessage="1" showErrorMessage="1" sqref="M4:N4" xr:uid="{69824FCF-CABF-46A2-8550-8678BC0BCF10}">
      <formula1>1</formula1>
      <formula2>31</formula2>
    </dataValidation>
    <dataValidation type="whole" allowBlank="1" showInputMessage="1" showErrorMessage="1" sqref="J4:K4" xr:uid="{2C5DCE36-5FCE-490C-B90D-59D0304C26E8}">
      <formula1>1</formula1>
      <formula2>12</formula2>
    </dataValidation>
    <dataValidation type="whole" imeMode="disabled" allowBlank="1" showInputMessage="1" showErrorMessage="1" sqref="G4:H4 G26:H26 K50:L51 K57:L58 L68 L70 L86 L88" xr:uid="{C3BEF60F-13C2-43EA-A20E-A8EE07798658}">
      <formula1>1</formula1>
      <formula2>9999</formula2>
    </dataValidation>
    <dataValidation type="custom" imeMode="disabled" allowBlank="1" showInputMessage="1" showErrorMessage="1" sqref="K19:K20 O471:Q471 I471:J471 L471:M471 O464:Q464 I464:J464 L464:M464 O457:Q457 L457:M457 I457:J457 O450:Q450 I450:J450 L450:M450 O443:Q443 L443:M443 I443:J443 K43:K44 M43:M44 O43:O44" xr:uid="{E0DCB70C-79EA-4C76-B513-6774A9275025}">
      <formula1>COUNT(INDEX(FIND(MID(I19&amp;REPT(0,10),ROW($1:$10),1),"0123456789"),))=10</formula1>
    </dataValidation>
  </dataValidations>
  <hyperlinks>
    <hyperlink ref="M23" r:id="rId1" xr:uid="{9A1685D5-3953-41EC-9426-ED4296E9F330}"/>
    <hyperlink ref="M47" r:id="rId2" xr:uid="{1EA60976-A046-4A9C-A2E0-68BD0304AA25}"/>
  </hyperlinks>
  <printOptions horizontalCentered="1"/>
  <pageMargins left="0.31496062992125984" right="0.39370078740157483" top="0.55118110236220474" bottom="0.55118110236220474" header="0.31496062992125984" footer="0.11811023622047245"/>
  <pageSetup paperSize="9" scale="87" fitToHeight="0" orientation="portrait" r:id="rId3"/>
  <headerFooter>
    <oddFooter>&amp;C&amp;P/&amp;N</oddFooter>
  </headerFooter>
  <rowBreaks count="18" manualBreakCount="18">
    <brk id="42" max="16383" man="1"/>
    <brk id="71" max="16383" man="1"/>
    <brk id="104" max="16383" man="1"/>
    <brk id="142" max="16383" man="1"/>
    <brk id="176" max="16383" man="1"/>
    <brk id="208" max="16383" man="1"/>
    <brk id="231" max="16383" man="1"/>
    <brk id="265" max="16383" man="1"/>
    <brk id="304" max="16383" man="1"/>
    <brk id="340" max="16383" man="1"/>
    <brk id="362" max="16383" man="1"/>
    <brk id="377" max="16383" man="1"/>
    <brk id="384" max="16383" man="1"/>
    <brk id="396" max="16383" man="1"/>
    <brk id="438" max="16383" man="1"/>
    <brk id="476" max="16383" man="1"/>
    <brk id="503" max="16383" man="1"/>
    <brk id="533" max="16383" man="1"/>
  </rowBreaks>
  <ignoredErrors>
    <ignoredError sqref="J288" numberStoredAsText="1"/>
    <ignoredError sqref="J356:P356" unlockedFormula="1"/>
    <ignoredError sqref="F249:N250 F253:H253 F251:H251 F252:H252 J252:K252 J253:N253 M252:N252" formulaRange="1"/>
    <ignoredError sqref="J251:K251 M251:N251" formulaRange="1" unlockedFormula="1"/>
  </ignoredError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FBB6915-EB9C-4E65-BC02-ADD61AA6477C}">
          <x14:formula1>
            <xm:f>'Y:\200管理部\204高齢者住宅課\Public\_1_ヴィンテージ・ヴィラ\06共通\05有老ホーム･介護保険関連\01重要事項説明書\220701（作業中）\02₋重要事項説明書（VV向ヶ丘遊園）220701\新書式\[(4)-1　重要事項説明書（重要事項説明書・別添1・別添2）　※　R4.2.28川崎市経営状況報告書添付資料.xlsx]MST'!#REF!</xm:f>
          </x14:formula1>
          <xm:sqref>G7:Q7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A355-A34D-4F69-A962-1B7D5F175446}">
  <dimension ref="A2:R549"/>
  <sheetViews>
    <sheetView view="pageBreakPreview" zoomScaleNormal="100" zoomScaleSheetLayoutView="100" workbookViewId="0">
      <pane ySplit="3" topLeftCell="A370" activePane="bottomLeft" state="frozen"/>
      <selection pane="bottomLeft" activeCell="E368" sqref="E368:Q368"/>
    </sheetView>
  </sheetViews>
  <sheetFormatPr defaultColWidth="8.69921875" defaultRowHeight="20.399999999999999" customHeight="1"/>
  <cols>
    <col min="1" max="1" width="0.19921875" style="1" customWidth="1"/>
    <col min="2" max="2" width="3" style="1" customWidth="1"/>
    <col min="3" max="17" width="6" style="1" customWidth="1"/>
    <col min="18" max="16384" width="8.69921875" style="1"/>
  </cols>
  <sheetData>
    <row r="2" spans="2:18" ht="20.399999999999999" customHeight="1">
      <c r="B2" s="548" t="s">
        <v>0</v>
      </c>
      <c r="C2" s="548"/>
      <c r="D2" s="548"/>
      <c r="E2" s="548"/>
      <c r="F2" s="548"/>
      <c r="G2" s="548"/>
      <c r="H2" s="548"/>
      <c r="I2" s="548"/>
      <c r="J2" s="548"/>
      <c r="K2" s="548"/>
      <c r="L2" s="548"/>
      <c r="M2" s="548"/>
      <c r="N2" s="548"/>
      <c r="O2" s="548"/>
      <c r="P2" s="548"/>
      <c r="Q2" s="548"/>
      <c r="R2" s="43"/>
    </row>
    <row r="3" spans="2:18" ht="20.399999999999999" customHeight="1" thickBot="1">
      <c r="P3" s="1" t="s">
        <v>1</v>
      </c>
      <c r="Q3" s="2" t="s">
        <v>2</v>
      </c>
    </row>
    <row r="4" spans="2:18" ht="20.399999999999999" customHeight="1">
      <c r="C4" s="222" t="s">
        <v>3</v>
      </c>
      <c r="D4" s="223"/>
      <c r="E4" s="223"/>
      <c r="F4" s="224"/>
      <c r="G4" s="549">
        <v>2023</v>
      </c>
      <c r="H4" s="550"/>
      <c r="I4" s="69" t="s">
        <v>8</v>
      </c>
      <c r="J4" s="550">
        <v>1</v>
      </c>
      <c r="K4" s="550"/>
      <c r="L4" s="69" t="s">
        <v>9</v>
      </c>
      <c r="M4" s="551">
        <v>1</v>
      </c>
      <c r="N4" s="551"/>
      <c r="O4" s="6" t="s">
        <v>10</v>
      </c>
      <c r="P4" s="6"/>
      <c r="Q4" s="7"/>
    </row>
    <row r="5" spans="2:18" ht="20.399999999999999" customHeight="1">
      <c r="C5" s="204" t="s">
        <v>4</v>
      </c>
      <c r="D5" s="180"/>
      <c r="E5" s="180"/>
      <c r="F5" s="194"/>
      <c r="G5" s="368" t="s">
        <v>694</v>
      </c>
      <c r="H5" s="544"/>
      <c r="I5" s="544"/>
      <c r="J5" s="544"/>
      <c r="K5" s="544"/>
      <c r="L5" s="544"/>
      <c r="M5" s="544"/>
      <c r="N5" s="544"/>
      <c r="O5" s="544"/>
      <c r="P5" s="544"/>
      <c r="Q5" s="544"/>
    </row>
    <row r="6" spans="2:18" ht="20.399999999999999" customHeight="1">
      <c r="C6" s="204" t="s">
        <v>5</v>
      </c>
      <c r="D6" s="180"/>
      <c r="E6" s="180"/>
      <c r="F6" s="194"/>
      <c r="G6" s="368" t="s">
        <v>694</v>
      </c>
      <c r="H6" s="544"/>
      <c r="I6" s="544"/>
      <c r="J6" s="544"/>
      <c r="K6" s="544"/>
      <c r="L6" s="544"/>
      <c r="M6" s="544"/>
      <c r="N6" s="544"/>
      <c r="O6" s="544"/>
      <c r="P6" s="544"/>
      <c r="Q6" s="544"/>
    </row>
    <row r="7" spans="2:18" ht="20.399999999999999" customHeight="1">
      <c r="C7" s="204" t="s">
        <v>6</v>
      </c>
      <c r="D7" s="180"/>
      <c r="E7" s="180"/>
      <c r="F7" s="194"/>
      <c r="G7" s="356"/>
      <c r="H7" s="196"/>
      <c r="I7" s="196"/>
      <c r="J7" s="196"/>
      <c r="K7" s="196"/>
      <c r="L7" s="196"/>
      <c r="M7" s="196"/>
      <c r="N7" s="196"/>
      <c r="O7" s="196"/>
      <c r="P7" s="196"/>
      <c r="Q7" s="272"/>
    </row>
    <row r="8" spans="2:18" ht="20.399999999999999" customHeight="1" thickBot="1">
      <c r="C8" s="206" t="s">
        <v>7</v>
      </c>
      <c r="D8" s="207"/>
      <c r="E8" s="207"/>
      <c r="F8" s="208"/>
      <c r="G8" s="545"/>
      <c r="H8" s="546"/>
      <c r="I8" s="546"/>
      <c r="J8" s="546"/>
      <c r="K8" s="546"/>
      <c r="L8" s="546"/>
      <c r="M8" s="546"/>
      <c r="N8" s="546"/>
      <c r="O8" s="546"/>
      <c r="P8" s="546"/>
      <c r="Q8" s="547"/>
    </row>
    <row r="10" spans="2:18" s="16" customFormat="1" ht="20.399999999999999" customHeight="1" thickBot="1">
      <c r="B10" s="16">
        <v>1</v>
      </c>
      <c r="C10" s="16" t="s">
        <v>13</v>
      </c>
    </row>
    <row r="11" spans="2:18" ht="20.399999999999999" customHeight="1">
      <c r="C11" s="212" t="s">
        <v>14</v>
      </c>
      <c r="D11" s="213"/>
      <c r="E11" s="213"/>
      <c r="F11" s="214"/>
      <c r="G11" s="225" t="s">
        <v>15</v>
      </c>
      <c r="H11" s="216"/>
      <c r="I11" s="216"/>
      <c r="J11" s="216"/>
      <c r="K11" s="216"/>
      <c r="L11" s="216"/>
      <c r="M11" s="216"/>
      <c r="N11" s="216"/>
      <c r="O11" s="216"/>
      <c r="P11" s="216"/>
      <c r="Q11" s="217"/>
    </row>
    <row r="12" spans="2:18" ht="20.399999999999999" customHeight="1">
      <c r="C12" s="190"/>
      <c r="D12" s="191"/>
      <c r="E12" s="191"/>
      <c r="F12" s="192"/>
      <c r="G12" s="193" t="s">
        <v>16</v>
      </c>
      <c r="H12" s="180"/>
      <c r="I12" s="180"/>
      <c r="J12" s="194"/>
      <c r="K12" s="205" t="s">
        <v>695</v>
      </c>
      <c r="L12" s="200"/>
      <c r="M12" s="200"/>
      <c r="N12" s="200"/>
      <c r="O12" s="200"/>
      <c r="P12" s="200"/>
      <c r="Q12" s="197"/>
    </row>
    <row r="13" spans="2:18" ht="20.399999999999999" customHeight="1">
      <c r="C13" s="228" t="s">
        <v>18</v>
      </c>
      <c r="D13" s="169"/>
      <c r="E13" s="169"/>
      <c r="F13" s="170"/>
      <c r="G13" s="179" t="s">
        <v>19</v>
      </c>
      <c r="H13" s="169"/>
      <c r="I13" s="541" t="s">
        <v>696</v>
      </c>
      <c r="J13" s="542"/>
      <c r="K13" s="542"/>
      <c r="L13" s="542"/>
      <c r="M13" s="542"/>
      <c r="N13" s="542"/>
      <c r="O13" s="542"/>
      <c r="P13" s="542"/>
      <c r="Q13" s="543"/>
    </row>
    <row r="14" spans="2:18" ht="20.399999999999999" customHeight="1">
      <c r="C14" s="190"/>
      <c r="D14" s="191"/>
      <c r="E14" s="191"/>
      <c r="F14" s="192"/>
      <c r="G14" s="286" t="s">
        <v>694</v>
      </c>
      <c r="H14" s="167"/>
      <c r="I14" s="167"/>
      <c r="J14" s="167"/>
      <c r="K14" s="167"/>
      <c r="L14" s="167"/>
      <c r="M14" s="167"/>
      <c r="N14" s="167"/>
      <c r="O14" s="167"/>
      <c r="P14" s="167"/>
      <c r="Q14" s="168"/>
    </row>
    <row r="15" spans="2:18" ht="20.399999999999999" customHeight="1">
      <c r="C15" s="228" t="s">
        <v>22</v>
      </c>
      <c r="D15" s="169"/>
      <c r="E15" s="169"/>
      <c r="F15" s="170"/>
      <c r="G15" s="193" t="s">
        <v>23</v>
      </c>
      <c r="H15" s="180"/>
      <c r="I15" s="180"/>
      <c r="J15" s="194"/>
      <c r="K15" s="205" t="s">
        <v>24</v>
      </c>
      <c r="L15" s="200"/>
      <c r="M15" s="200"/>
      <c r="N15" s="200"/>
      <c r="O15" s="200"/>
      <c r="P15" s="200"/>
      <c r="Q15" s="197"/>
    </row>
    <row r="16" spans="2:18" ht="20.399999999999999" customHeight="1">
      <c r="C16" s="190"/>
      <c r="D16" s="191"/>
      <c r="E16" s="191"/>
      <c r="F16" s="192"/>
      <c r="G16" s="193" t="s">
        <v>22</v>
      </c>
      <c r="H16" s="180"/>
      <c r="I16" s="180"/>
      <c r="J16" s="194"/>
      <c r="K16" s="273" t="s">
        <v>697</v>
      </c>
      <c r="L16" s="274"/>
      <c r="M16" s="274"/>
      <c r="N16" s="274"/>
      <c r="O16" s="274"/>
      <c r="P16" s="274"/>
      <c r="Q16" s="275"/>
    </row>
    <row r="17" spans="2:17" ht="20.399999999999999" customHeight="1">
      <c r="C17" s="228" t="s">
        <v>580</v>
      </c>
      <c r="D17" s="169"/>
      <c r="E17" s="169"/>
      <c r="F17" s="170"/>
      <c r="G17" s="3" t="s">
        <v>26</v>
      </c>
      <c r="H17" s="8">
        <v>231</v>
      </c>
      <c r="I17" s="4" t="s">
        <v>27</v>
      </c>
      <c r="J17" s="9">
        <v>21</v>
      </c>
      <c r="K17" s="193"/>
      <c r="L17" s="180"/>
      <c r="M17" s="180"/>
      <c r="N17" s="180"/>
      <c r="O17" s="180"/>
      <c r="P17" s="180"/>
      <c r="Q17" s="181"/>
    </row>
    <row r="18" spans="2:17" ht="20.399999999999999" customHeight="1">
      <c r="C18" s="190"/>
      <c r="D18" s="191"/>
      <c r="E18" s="191"/>
      <c r="F18" s="192"/>
      <c r="G18" s="367" t="s">
        <v>698</v>
      </c>
      <c r="H18" s="365"/>
      <c r="I18" s="365"/>
      <c r="J18" s="365"/>
      <c r="K18" s="365"/>
      <c r="L18" s="365"/>
      <c r="M18" s="365"/>
      <c r="N18" s="365"/>
      <c r="O18" s="365"/>
      <c r="P18" s="356"/>
      <c r="Q18" s="368"/>
    </row>
    <row r="19" spans="2:17" ht="20.399999999999999" customHeight="1">
      <c r="C19" s="228" t="s">
        <v>29</v>
      </c>
      <c r="D19" s="169"/>
      <c r="E19" s="169"/>
      <c r="F19" s="170"/>
      <c r="G19" s="193" t="s">
        <v>30</v>
      </c>
      <c r="H19" s="180"/>
      <c r="I19" s="180"/>
      <c r="J19" s="194"/>
      <c r="K19" s="44" t="s">
        <v>50</v>
      </c>
      <c r="L19" s="4" t="s">
        <v>27</v>
      </c>
      <c r="M19" s="8">
        <v>664</v>
      </c>
      <c r="N19" s="4" t="s">
        <v>27</v>
      </c>
      <c r="O19" s="8">
        <v>4771</v>
      </c>
      <c r="P19" s="4"/>
      <c r="Q19" s="10"/>
    </row>
    <row r="20" spans="2:17" ht="20.399999999999999" customHeight="1">
      <c r="C20" s="171"/>
      <c r="D20" s="172"/>
      <c r="E20" s="172"/>
      <c r="F20" s="173"/>
      <c r="G20" s="193" t="s">
        <v>31</v>
      </c>
      <c r="H20" s="180"/>
      <c r="I20" s="180"/>
      <c r="J20" s="194"/>
      <c r="K20" s="44" t="s">
        <v>50</v>
      </c>
      <c r="L20" s="4" t="s">
        <v>27</v>
      </c>
      <c r="M20" s="8">
        <v>664</v>
      </c>
      <c r="N20" s="4" t="s">
        <v>27</v>
      </c>
      <c r="O20" s="8">
        <v>4777</v>
      </c>
      <c r="P20" s="4"/>
      <c r="Q20" s="10"/>
    </row>
    <row r="21" spans="2:17" ht="20.399999999999999" customHeight="1">
      <c r="C21" s="171"/>
      <c r="D21" s="172"/>
      <c r="E21" s="172"/>
      <c r="F21" s="173"/>
      <c r="G21" s="193" t="s">
        <v>32</v>
      </c>
      <c r="H21" s="180"/>
      <c r="I21" s="180"/>
      <c r="J21" s="194"/>
      <c r="K21" s="762" t="s">
        <v>35</v>
      </c>
      <c r="L21" s="763"/>
      <c r="M21" s="763"/>
      <c r="N21" s="4" t="s">
        <v>37</v>
      </c>
      <c r="O21" s="196" t="s">
        <v>699</v>
      </c>
      <c r="P21" s="196"/>
      <c r="Q21" s="272"/>
    </row>
    <row r="22" spans="2:17" ht="20.399999999999999" customHeight="1">
      <c r="C22" s="171"/>
      <c r="D22" s="172"/>
      <c r="E22" s="172"/>
      <c r="F22" s="173"/>
      <c r="G22" s="193" t="s">
        <v>33</v>
      </c>
      <c r="H22" s="180"/>
      <c r="I22" s="180"/>
      <c r="J22" s="194"/>
      <c r="K22" s="205" t="s">
        <v>24</v>
      </c>
      <c r="L22" s="200"/>
      <c r="M22" s="200"/>
      <c r="N22" s="200"/>
      <c r="O22" s="200"/>
      <c r="P22" s="200"/>
      <c r="Q22" s="197"/>
    </row>
    <row r="23" spans="2:17" ht="20.399999999999999" customHeight="1">
      <c r="C23" s="190"/>
      <c r="D23" s="191"/>
      <c r="E23" s="191"/>
      <c r="F23" s="192"/>
      <c r="G23" s="193" t="s">
        <v>34</v>
      </c>
      <c r="H23" s="180"/>
      <c r="I23" s="180"/>
      <c r="J23" s="194"/>
      <c r="K23" s="518" t="s">
        <v>38</v>
      </c>
      <c r="L23" s="519"/>
      <c r="M23" s="761" t="s">
        <v>711</v>
      </c>
      <c r="N23" s="196"/>
      <c r="O23" s="196"/>
      <c r="P23" s="196"/>
      <c r="Q23" s="272"/>
    </row>
    <row r="24" spans="2:17" ht="20.399999999999999" customHeight="1">
      <c r="C24" s="228" t="s">
        <v>40</v>
      </c>
      <c r="D24" s="169"/>
      <c r="E24" s="169"/>
      <c r="F24" s="170"/>
      <c r="G24" s="193" t="s">
        <v>41</v>
      </c>
      <c r="H24" s="180"/>
      <c r="I24" s="180"/>
      <c r="J24" s="194"/>
      <c r="K24" s="515" t="s">
        <v>700</v>
      </c>
      <c r="L24" s="515"/>
      <c r="M24" s="515"/>
      <c r="N24" s="515"/>
      <c r="O24" s="515"/>
      <c r="P24" s="516"/>
      <c r="Q24" s="517"/>
    </row>
    <row r="25" spans="2:17" ht="20.399999999999999" customHeight="1">
      <c r="C25" s="190"/>
      <c r="D25" s="191"/>
      <c r="E25" s="191"/>
      <c r="F25" s="192"/>
      <c r="G25" s="193" t="s">
        <v>42</v>
      </c>
      <c r="H25" s="180"/>
      <c r="I25" s="180"/>
      <c r="J25" s="194"/>
      <c r="K25" s="365" t="s">
        <v>43</v>
      </c>
      <c r="L25" s="365"/>
      <c r="M25" s="365"/>
      <c r="N25" s="365"/>
      <c r="O25" s="365"/>
      <c r="P25" s="356"/>
      <c r="Q25" s="368"/>
    </row>
    <row r="26" spans="2:17" ht="20.399999999999999" customHeight="1">
      <c r="C26" s="204" t="s">
        <v>44</v>
      </c>
      <c r="D26" s="180"/>
      <c r="E26" s="180"/>
      <c r="F26" s="194"/>
      <c r="G26" s="538">
        <v>1988</v>
      </c>
      <c r="H26" s="539"/>
      <c r="I26" s="4" t="s">
        <v>8</v>
      </c>
      <c r="J26" s="539">
        <v>10</v>
      </c>
      <c r="K26" s="539"/>
      <c r="L26" s="4" t="s">
        <v>9</v>
      </c>
      <c r="M26" s="539">
        <v>17</v>
      </c>
      <c r="N26" s="539"/>
      <c r="O26" s="4" t="s">
        <v>10</v>
      </c>
      <c r="P26" s="4"/>
      <c r="Q26" s="10"/>
    </row>
    <row r="27" spans="2:17" ht="20.399999999999999" customHeight="1" thickBot="1">
      <c r="C27" s="206" t="s">
        <v>45</v>
      </c>
      <c r="D27" s="207"/>
      <c r="E27" s="207"/>
      <c r="F27" s="208"/>
      <c r="G27" s="239" t="s">
        <v>46</v>
      </c>
      <c r="H27" s="207"/>
      <c r="I27" s="207"/>
      <c r="J27" s="207"/>
      <c r="K27" s="207"/>
      <c r="L27" s="207"/>
      <c r="M27" s="207"/>
      <c r="N27" s="207"/>
      <c r="O27" s="207"/>
      <c r="P27" s="207"/>
      <c r="Q27" s="540"/>
    </row>
    <row r="29" spans="2:17" s="16" customFormat="1" ht="20.399999999999999" customHeight="1">
      <c r="B29" s="16">
        <v>2</v>
      </c>
      <c r="C29" s="16" t="s">
        <v>47</v>
      </c>
    </row>
    <row r="30" spans="2:17" s="16" customFormat="1" ht="20.399999999999999" customHeight="1" thickBot="1">
      <c r="C30" s="16" t="s">
        <v>48</v>
      </c>
    </row>
    <row r="31" spans="2:17" ht="34.200000000000003" customHeight="1">
      <c r="C31" s="212" t="s">
        <v>18</v>
      </c>
      <c r="D31" s="213"/>
      <c r="E31" s="213"/>
      <c r="F31" s="214"/>
      <c r="G31" s="434" t="s">
        <v>19</v>
      </c>
      <c r="H31" s="213"/>
      <c r="I31" s="534" t="s">
        <v>702</v>
      </c>
      <c r="J31" s="534"/>
      <c r="K31" s="534"/>
      <c r="L31" s="534"/>
      <c r="M31" s="534"/>
      <c r="N31" s="534"/>
      <c r="O31" s="534"/>
      <c r="P31" s="534"/>
      <c r="Q31" s="535"/>
    </row>
    <row r="32" spans="2:17" ht="20.399999999999999" customHeight="1">
      <c r="C32" s="190"/>
      <c r="D32" s="191"/>
      <c r="E32" s="191"/>
      <c r="F32" s="192"/>
      <c r="G32" s="340" t="s">
        <v>703</v>
      </c>
      <c r="H32" s="341"/>
      <c r="I32" s="341"/>
      <c r="J32" s="341"/>
      <c r="K32" s="341"/>
      <c r="L32" s="341"/>
      <c r="M32" s="341"/>
      <c r="N32" s="341"/>
      <c r="O32" s="341"/>
      <c r="P32" s="341"/>
      <c r="Q32" s="536"/>
    </row>
    <row r="33" spans="3:17" ht="20.399999999999999" customHeight="1">
      <c r="C33" s="228" t="s">
        <v>49</v>
      </c>
      <c r="D33" s="169"/>
      <c r="E33" s="169"/>
      <c r="F33" s="170"/>
      <c r="G33" s="3" t="s">
        <v>26</v>
      </c>
      <c r="H33" s="73">
        <v>241</v>
      </c>
      <c r="I33" s="4" t="s">
        <v>27</v>
      </c>
      <c r="J33" s="74">
        <v>801</v>
      </c>
      <c r="K33" s="193"/>
      <c r="L33" s="180"/>
      <c r="M33" s="180"/>
      <c r="N33" s="180"/>
      <c r="O33" s="180"/>
      <c r="P33" s="180"/>
      <c r="Q33" s="181"/>
    </row>
    <row r="34" spans="3:17" ht="20.399999999999999" customHeight="1">
      <c r="C34" s="190"/>
      <c r="D34" s="191"/>
      <c r="E34" s="191"/>
      <c r="F34" s="192"/>
      <c r="G34" s="474" t="s">
        <v>704</v>
      </c>
      <c r="H34" s="474"/>
      <c r="I34" s="474"/>
      <c r="J34" s="474"/>
      <c r="K34" s="474"/>
      <c r="L34" s="474"/>
      <c r="M34" s="474"/>
      <c r="N34" s="474"/>
      <c r="O34" s="474"/>
      <c r="P34" s="520"/>
      <c r="Q34" s="537"/>
    </row>
    <row r="35" spans="3:17" ht="20.399999999999999" customHeight="1">
      <c r="C35" s="204" t="s">
        <v>581</v>
      </c>
      <c r="D35" s="180"/>
      <c r="E35" s="180"/>
      <c r="F35" s="194"/>
      <c r="G35" s="474" t="s">
        <v>705</v>
      </c>
      <c r="H35" s="475"/>
      <c r="I35" s="475"/>
      <c r="J35" s="475"/>
      <c r="K35" s="475"/>
      <c r="L35" s="475"/>
      <c r="M35" s="475"/>
      <c r="N35" s="475"/>
      <c r="O35" s="475"/>
      <c r="P35" s="476"/>
      <c r="Q35" s="477"/>
    </row>
    <row r="36" spans="3:17" ht="20.399999999999999" customHeight="1">
      <c r="C36" s="204" t="s">
        <v>51</v>
      </c>
      <c r="D36" s="180"/>
      <c r="E36" s="180"/>
      <c r="F36" s="194"/>
      <c r="G36" s="193" t="s">
        <v>52</v>
      </c>
      <c r="H36" s="194"/>
      <c r="I36" s="530" t="s">
        <v>53</v>
      </c>
      <c r="J36" s="531"/>
      <c r="K36" s="193" t="s">
        <v>54</v>
      </c>
      <c r="L36" s="194"/>
      <c r="M36" s="238" t="s">
        <v>635</v>
      </c>
      <c r="N36" s="532"/>
      <c r="O36" s="532"/>
      <c r="P36" s="532"/>
      <c r="Q36" s="533"/>
    </row>
    <row r="37" spans="3:17" ht="44.4" customHeight="1">
      <c r="C37" s="228" t="s">
        <v>55</v>
      </c>
      <c r="D37" s="169"/>
      <c r="E37" s="169"/>
      <c r="F37" s="170"/>
      <c r="G37" s="193" t="s">
        <v>56</v>
      </c>
      <c r="H37" s="180"/>
      <c r="I37" s="180"/>
      <c r="J37" s="194"/>
      <c r="K37" s="520" t="s">
        <v>706</v>
      </c>
      <c r="L37" s="507"/>
      <c r="M37" s="507"/>
      <c r="N37" s="507"/>
      <c r="O37" s="221" t="s">
        <v>57</v>
      </c>
      <c r="P37" s="180"/>
      <c r="Q37" s="181"/>
    </row>
    <row r="38" spans="3:17" ht="19.2" customHeight="1">
      <c r="C38" s="171"/>
      <c r="D38" s="172"/>
      <c r="E38" s="172"/>
      <c r="F38" s="173"/>
      <c r="G38" s="179" t="s">
        <v>58</v>
      </c>
      <c r="H38" s="169"/>
      <c r="I38" s="169"/>
      <c r="J38" s="170"/>
      <c r="K38" s="764" t="s">
        <v>707</v>
      </c>
      <c r="L38" s="765"/>
      <c r="M38" s="765"/>
      <c r="N38" s="765"/>
      <c r="O38" s="765"/>
      <c r="P38" s="765"/>
      <c r="Q38" s="766"/>
    </row>
    <row r="39" spans="3:17" ht="19.2" customHeight="1">
      <c r="C39" s="171"/>
      <c r="D39" s="172"/>
      <c r="E39" s="172"/>
      <c r="F39" s="173"/>
      <c r="G39" s="284"/>
      <c r="H39" s="172"/>
      <c r="I39" s="172"/>
      <c r="J39" s="173"/>
      <c r="K39" s="767"/>
      <c r="L39" s="768"/>
      <c r="M39" s="768"/>
      <c r="N39" s="768"/>
      <c r="O39" s="768"/>
      <c r="P39" s="768"/>
      <c r="Q39" s="769"/>
    </row>
    <row r="40" spans="3:17" ht="19.2" customHeight="1">
      <c r="C40" s="171"/>
      <c r="D40" s="172"/>
      <c r="E40" s="172"/>
      <c r="F40" s="173"/>
      <c r="G40" s="284"/>
      <c r="H40" s="172"/>
      <c r="I40" s="172"/>
      <c r="J40" s="173"/>
      <c r="K40" s="767"/>
      <c r="L40" s="768"/>
      <c r="M40" s="768"/>
      <c r="N40" s="768"/>
      <c r="O40" s="768"/>
      <c r="P40" s="768"/>
      <c r="Q40" s="769"/>
    </row>
    <row r="41" spans="3:17" ht="19.2" customHeight="1">
      <c r="C41" s="171"/>
      <c r="D41" s="172"/>
      <c r="E41" s="172"/>
      <c r="F41" s="173"/>
      <c r="G41" s="284"/>
      <c r="H41" s="172"/>
      <c r="I41" s="172"/>
      <c r="J41" s="173"/>
      <c r="K41" s="767"/>
      <c r="L41" s="768"/>
      <c r="M41" s="768"/>
      <c r="N41" s="768"/>
      <c r="O41" s="768"/>
      <c r="P41" s="768"/>
      <c r="Q41" s="769"/>
    </row>
    <row r="42" spans="3:17" ht="19.2" customHeight="1">
      <c r="C42" s="190"/>
      <c r="D42" s="191"/>
      <c r="E42" s="191"/>
      <c r="F42" s="192"/>
      <c r="G42" s="285"/>
      <c r="H42" s="191"/>
      <c r="I42" s="191"/>
      <c r="J42" s="192"/>
      <c r="K42" s="770"/>
      <c r="L42" s="771"/>
      <c r="M42" s="771"/>
      <c r="N42" s="771"/>
      <c r="O42" s="771"/>
      <c r="P42" s="771"/>
      <c r="Q42" s="772"/>
    </row>
    <row r="43" spans="3:17" ht="20.399999999999999" customHeight="1">
      <c r="C43" s="228" t="s">
        <v>29</v>
      </c>
      <c r="D43" s="169"/>
      <c r="E43" s="169"/>
      <c r="F43" s="170"/>
      <c r="G43" s="193" t="s">
        <v>30</v>
      </c>
      <c r="H43" s="180"/>
      <c r="I43" s="180"/>
      <c r="J43" s="194"/>
      <c r="K43" s="75" t="s">
        <v>50</v>
      </c>
      <c r="L43" s="4" t="s">
        <v>27</v>
      </c>
      <c r="M43" s="76" t="s">
        <v>638</v>
      </c>
      <c r="N43" s="4" t="s">
        <v>27</v>
      </c>
      <c r="O43" s="76" t="s">
        <v>708</v>
      </c>
      <c r="P43" s="4"/>
      <c r="Q43" s="10"/>
    </row>
    <row r="44" spans="3:17" ht="20.399999999999999" customHeight="1">
      <c r="C44" s="171"/>
      <c r="D44" s="172"/>
      <c r="E44" s="172"/>
      <c r="F44" s="173"/>
      <c r="G44" s="193" t="s">
        <v>31</v>
      </c>
      <c r="H44" s="180"/>
      <c r="I44" s="180"/>
      <c r="J44" s="194"/>
      <c r="K44" s="75" t="s">
        <v>50</v>
      </c>
      <c r="L44" s="4" t="s">
        <v>27</v>
      </c>
      <c r="M44" s="77" t="s">
        <v>638</v>
      </c>
      <c r="N44" s="4" t="s">
        <v>27</v>
      </c>
      <c r="O44" s="77" t="s">
        <v>709</v>
      </c>
      <c r="P44" s="4"/>
      <c r="Q44" s="10"/>
    </row>
    <row r="45" spans="3:17" ht="20.399999999999999" customHeight="1">
      <c r="C45" s="171"/>
      <c r="D45" s="172"/>
      <c r="E45" s="172"/>
      <c r="F45" s="173"/>
      <c r="G45" s="193" t="s">
        <v>32</v>
      </c>
      <c r="H45" s="180"/>
      <c r="I45" s="180"/>
      <c r="J45" s="194"/>
      <c r="K45" s="356" t="s">
        <v>710</v>
      </c>
      <c r="L45" s="196"/>
      <c r="M45" s="196"/>
      <c r="N45" s="4" t="s">
        <v>37</v>
      </c>
      <c r="O45" s="196" t="s">
        <v>699</v>
      </c>
      <c r="P45" s="196"/>
      <c r="Q45" s="272"/>
    </row>
    <row r="46" spans="3:17" ht="20.399999999999999" customHeight="1">
      <c r="C46" s="171"/>
      <c r="D46" s="172"/>
      <c r="E46" s="172"/>
      <c r="F46" s="173"/>
      <c r="G46" s="193" t="s">
        <v>33</v>
      </c>
      <c r="H46" s="180"/>
      <c r="I46" s="180"/>
      <c r="J46" s="194"/>
      <c r="K46" s="205" t="s">
        <v>24</v>
      </c>
      <c r="L46" s="200"/>
      <c r="M46" s="200"/>
      <c r="N46" s="200"/>
      <c r="O46" s="200"/>
      <c r="P46" s="200"/>
      <c r="Q46" s="197"/>
    </row>
    <row r="47" spans="3:17" ht="20.399999999999999" customHeight="1">
      <c r="C47" s="190"/>
      <c r="D47" s="191"/>
      <c r="E47" s="191"/>
      <c r="F47" s="192"/>
      <c r="G47" s="193" t="s">
        <v>34</v>
      </c>
      <c r="H47" s="180"/>
      <c r="I47" s="180"/>
      <c r="J47" s="194"/>
      <c r="K47" s="518" t="s">
        <v>38</v>
      </c>
      <c r="L47" s="519"/>
      <c r="M47" s="761" t="s">
        <v>711</v>
      </c>
      <c r="N47" s="196"/>
      <c r="O47" s="196"/>
      <c r="P47" s="196"/>
      <c r="Q47" s="272"/>
    </row>
    <row r="48" spans="3:17" ht="20.399999999999999" customHeight="1">
      <c r="C48" s="228" t="s">
        <v>60</v>
      </c>
      <c r="D48" s="169"/>
      <c r="E48" s="169"/>
      <c r="F48" s="170"/>
      <c r="G48" s="193" t="s">
        <v>41</v>
      </c>
      <c r="H48" s="180"/>
      <c r="I48" s="180"/>
      <c r="J48" s="194"/>
      <c r="K48" s="515" t="s">
        <v>712</v>
      </c>
      <c r="L48" s="515"/>
      <c r="M48" s="515"/>
      <c r="N48" s="515"/>
      <c r="O48" s="515"/>
      <c r="P48" s="516"/>
      <c r="Q48" s="517"/>
    </row>
    <row r="49" spans="2:17" ht="20.399999999999999" customHeight="1">
      <c r="C49" s="190"/>
      <c r="D49" s="191"/>
      <c r="E49" s="191"/>
      <c r="F49" s="192"/>
      <c r="G49" s="193" t="s">
        <v>42</v>
      </c>
      <c r="H49" s="180"/>
      <c r="I49" s="180"/>
      <c r="J49" s="194"/>
      <c r="K49" s="365" t="s">
        <v>713</v>
      </c>
      <c r="L49" s="365"/>
      <c r="M49" s="365"/>
      <c r="N49" s="365"/>
      <c r="O49" s="365"/>
      <c r="P49" s="356"/>
      <c r="Q49" s="368"/>
    </row>
    <row r="50" spans="2:17" ht="20.399999999999999" customHeight="1">
      <c r="C50" s="513" t="s">
        <v>62</v>
      </c>
      <c r="D50" s="423"/>
      <c r="E50" s="423"/>
      <c r="F50" s="423"/>
      <c r="G50" s="423"/>
      <c r="H50" s="423"/>
      <c r="I50" s="423"/>
      <c r="J50" s="391"/>
      <c r="K50" s="509">
        <v>1999</v>
      </c>
      <c r="L50" s="510"/>
      <c r="M50" s="4" t="s">
        <v>8</v>
      </c>
      <c r="N50" s="78">
        <v>9</v>
      </c>
      <c r="O50" s="4" t="s">
        <v>63</v>
      </c>
      <c r="P50" s="78">
        <v>30</v>
      </c>
      <c r="Q50" s="10" t="s">
        <v>10</v>
      </c>
    </row>
    <row r="51" spans="2:17" ht="20.399999999999999" customHeight="1" thickBot="1">
      <c r="C51" s="514" t="s">
        <v>64</v>
      </c>
      <c r="D51" s="484"/>
      <c r="E51" s="484"/>
      <c r="F51" s="484"/>
      <c r="G51" s="484"/>
      <c r="H51" s="484"/>
      <c r="I51" s="484"/>
      <c r="J51" s="485"/>
      <c r="K51" s="511">
        <v>2000</v>
      </c>
      <c r="L51" s="512"/>
      <c r="M51" s="11" t="s">
        <v>8</v>
      </c>
      <c r="N51" s="79">
        <v>5</v>
      </c>
      <c r="O51" s="11" t="s">
        <v>63</v>
      </c>
      <c r="P51" s="79">
        <v>11</v>
      </c>
      <c r="Q51" s="12" t="s">
        <v>10</v>
      </c>
    </row>
    <row r="53" spans="2:17" s="16" customFormat="1" ht="20.399999999999999" customHeight="1" thickBot="1">
      <c r="C53" s="16" t="s">
        <v>65</v>
      </c>
    </row>
    <row r="54" spans="2:17" ht="20.399999999999999" customHeight="1">
      <c r="C54" s="222" t="s">
        <v>66</v>
      </c>
      <c r="D54" s="226"/>
      <c r="E54" s="226"/>
      <c r="F54" s="225" t="s">
        <v>67</v>
      </c>
      <c r="G54" s="216"/>
      <c r="H54" s="216"/>
      <c r="I54" s="216"/>
      <c r="J54" s="216"/>
      <c r="K54" s="216"/>
      <c r="L54" s="216"/>
      <c r="M54" s="216"/>
      <c r="N54" s="216"/>
      <c r="O54" s="216"/>
      <c r="P54" s="216"/>
      <c r="Q54" s="217"/>
    </row>
    <row r="55" spans="2:17" ht="20.399999999999999" customHeight="1">
      <c r="C55" s="135" t="s">
        <v>68</v>
      </c>
      <c r="D55" s="136"/>
      <c r="E55" s="146"/>
      <c r="F55" s="193" t="s">
        <v>69</v>
      </c>
      <c r="G55" s="180"/>
      <c r="H55" s="180"/>
      <c r="I55" s="180"/>
      <c r="J55" s="194"/>
      <c r="K55" s="504" t="s">
        <v>714</v>
      </c>
      <c r="L55" s="505"/>
      <c r="M55" s="505"/>
      <c r="N55" s="505"/>
      <c r="O55" s="505"/>
      <c r="P55" s="505"/>
      <c r="Q55" s="506"/>
    </row>
    <row r="56" spans="2:17" ht="20.399999999999999" customHeight="1">
      <c r="C56" s="137"/>
      <c r="D56" s="138"/>
      <c r="E56" s="156"/>
      <c r="F56" s="193" t="s">
        <v>70</v>
      </c>
      <c r="G56" s="180"/>
      <c r="H56" s="180"/>
      <c r="I56" s="180"/>
      <c r="J56" s="194"/>
      <c r="K56" s="476" t="s">
        <v>643</v>
      </c>
      <c r="L56" s="507"/>
      <c r="M56" s="507"/>
      <c r="N56" s="507"/>
      <c r="O56" s="507"/>
      <c r="P56" s="507"/>
      <c r="Q56" s="508"/>
    </row>
    <row r="57" spans="2:17" ht="20.399999999999999" customHeight="1">
      <c r="C57" s="137"/>
      <c r="D57" s="138"/>
      <c r="E57" s="156"/>
      <c r="F57" s="193" t="s">
        <v>71</v>
      </c>
      <c r="G57" s="180"/>
      <c r="H57" s="180"/>
      <c r="I57" s="180"/>
      <c r="J57" s="194"/>
      <c r="K57" s="509">
        <v>2000</v>
      </c>
      <c r="L57" s="510"/>
      <c r="M57" s="4" t="s">
        <v>8</v>
      </c>
      <c r="N57" s="78">
        <v>3</v>
      </c>
      <c r="O57" s="4" t="s">
        <v>63</v>
      </c>
      <c r="P57" s="78">
        <v>28</v>
      </c>
      <c r="Q57" s="10" t="s">
        <v>10</v>
      </c>
    </row>
    <row r="58" spans="2:17" ht="20.399999999999999" customHeight="1" thickBot="1">
      <c r="C58" s="283"/>
      <c r="D58" s="148"/>
      <c r="E58" s="149"/>
      <c r="F58" s="239" t="s">
        <v>611</v>
      </c>
      <c r="G58" s="207"/>
      <c r="H58" s="207"/>
      <c r="I58" s="207"/>
      <c r="J58" s="208"/>
      <c r="K58" s="511">
        <v>2020</v>
      </c>
      <c r="L58" s="512"/>
      <c r="M58" s="11" t="s">
        <v>8</v>
      </c>
      <c r="N58" s="79">
        <v>4</v>
      </c>
      <c r="O58" s="11" t="s">
        <v>63</v>
      </c>
      <c r="P58" s="79">
        <v>1</v>
      </c>
      <c r="Q58" s="12" t="s">
        <v>10</v>
      </c>
    </row>
    <row r="60" spans="2:17" s="16" customFormat="1" ht="20.399999999999999" customHeight="1" thickBot="1">
      <c r="B60" s="16">
        <v>3</v>
      </c>
      <c r="C60" s="16" t="s">
        <v>72</v>
      </c>
    </row>
    <row r="61" spans="2:17" ht="20.399999999999999" customHeight="1">
      <c r="C61" s="212" t="s">
        <v>73</v>
      </c>
      <c r="D61" s="214"/>
      <c r="E61" s="291" t="s">
        <v>74</v>
      </c>
      <c r="F61" s="223"/>
      <c r="G61" s="224"/>
      <c r="H61" s="501">
        <v>2190</v>
      </c>
      <c r="I61" s="502"/>
      <c r="J61" s="502"/>
      <c r="K61" s="502"/>
      <c r="L61" s="503"/>
      <c r="M61" s="5" t="s">
        <v>75</v>
      </c>
      <c r="N61" s="6"/>
      <c r="O61" s="6"/>
      <c r="P61" s="6"/>
      <c r="Q61" s="7"/>
    </row>
    <row r="62" spans="2:17" ht="20.399999999999999" customHeight="1">
      <c r="C62" s="171"/>
      <c r="D62" s="173"/>
      <c r="E62" s="179" t="s">
        <v>76</v>
      </c>
      <c r="F62" s="169"/>
      <c r="G62" s="170"/>
      <c r="H62" s="238" t="s">
        <v>715</v>
      </c>
      <c r="I62" s="236"/>
      <c r="J62" s="236"/>
      <c r="K62" s="236"/>
      <c r="L62" s="236"/>
      <c r="M62" s="236"/>
      <c r="N62" s="236"/>
      <c r="O62" s="236"/>
      <c r="P62" s="236"/>
      <c r="Q62" s="237"/>
    </row>
    <row r="63" spans="2:17" ht="20.399999999999999" customHeight="1">
      <c r="C63" s="171"/>
      <c r="D63" s="173"/>
      <c r="E63" s="284"/>
      <c r="F63" s="172"/>
      <c r="G63" s="173"/>
      <c r="H63" s="179" t="s">
        <v>77</v>
      </c>
      <c r="I63" s="180"/>
      <c r="J63" s="180"/>
      <c r="K63" s="180"/>
      <c r="L63" s="180"/>
      <c r="M63" s="180"/>
      <c r="N63" s="180"/>
      <c r="O63" s="180"/>
      <c r="P63" s="180"/>
      <c r="Q63" s="181"/>
    </row>
    <row r="64" spans="2:17" ht="20.399999999999999" customHeight="1">
      <c r="C64" s="171"/>
      <c r="D64" s="173"/>
      <c r="E64" s="284"/>
      <c r="F64" s="172"/>
      <c r="G64" s="173"/>
      <c r="H64" s="13"/>
      <c r="I64" s="193" t="s">
        <v>612</v>
      </c>
      <c r="J64" s="180"/>
      <c r="K64" s="194"/>
      <c r="L64" s="238" t="s">
        <v>716</v>
      </c>
      <c r="M64" s="236"/>
      <c r="N64" s="236"/>
      <c r="O64" s="236"/>
      <c r="P64" s="236"/>
      <c r="Q64" s="237"/>
    </row>
    <row r="65" spans="3:17" ht="20.399999999999999" customHeight="1">
      <c r="C65" s="171"/>
      <c r="D65" s="173"/>
      <c r="E65" s="284"/>
      <c r="F65" s="172"/>
      <c r="G65" s="173"/>
      <c r="H65" s="13"/>
      <c r="I65" s="193" t="s">
        <v>78</v>
      </c>
      <c r="J65" s="180"/>
      <c r="K65" s="194"/>
      <c r="L65" s="238" t="s">
        <v>162</v>
      </c>
      <c r="M65" s="236"/>
      <c r="N65" s="236"/>
      <c r="O65" s="236"/>
      <c r="P65" s="236"/>
      <c r="Q65" s="237"/>
    </row>
    <row r="66" spans="3:17" ht="20.399999999999999" customHeight="1">
      <c r="C66" s="171"/>
      <c r="D66" s="173"/>
      <c r="E66" s="284"/>
      <c r="F66" s="172"/>
      <c r="G66" s="173"/>
      <c r="H66" s="13"/>
      <c r="I66" s="179" t="s">
        <v>582</v>
      </c>
      <c r="J66" s="169"/>
      <c r="K66" s="170"/>
      <c r="L66" s="238" t="s">
        <v>79</v>
      </c>
      <c r="M66" s="236"/>
      <c r="N66" s="236"/>
      <c r="O66" s="236"/>
      <c r="P66" s="236"/>
      <c r="Q66" s="237"/>
    </row>
    <row r="67" spans="3:17" ht="20.399999999999999" customHeight="1">
      <c r="C67" s="171"/>
      <c r="D67" s="173"/>
      <c r="E67" s="284"/>
      <c r="F67" s="172"/>
      <c r="G67" s="173"/>
      <c r="H67" s="13"/>
      <c r="I67" s="284"/>
      <c r="J67" s="172"/>
      <c r="K67" s="173"/>
      <c r="L67" s="3" t="s">
        <v>80</v>
      </c>
      <c r="M67" s="4"/>
      <c r="N67" s="4"/>
      <c r="O67" s="4"/>
      <c r="P67" s="4"/>
      <c r="Q67" s="10"/>
    </row>
    <row r="68" spans="3:17" ht="20.399999999999999" customHeight="1">
      <c r="C68" s="171"/>
      <c r="D68" s="173"/>
      <c r="E68" s="284"/>
      <c r="F68" s="172"/>
      <c r="G68" s="173"/>
      <c r="H68" s="13"/>
      <c r="I68" s="284"/>
      <c r="J68" s="172"/>
      <c r="K68" s="173"/>
      <c r="L68" s="80">
        <v>2022</v>
      </c>
      <c r="M68" s="4" t="s">
        <v>8</v>
      </c>
      <c r="N68" s="78">
        <v>4</v>
      </c>
      <c r="O68" s="4" t="s">
        <v>9</v>
      </c>
      <c r="P68" s="78">
        <v>1</v>
      </c>
      <c r="Q68" s="10" t="s">
        <v>10</v>
      </c>
    </row>
    <row r="69" spans="3:17" ht="20.399999999999999" customHeight="1">
      <c r="C69" s="171"/>
      <c r="D69" s="173"/>
      <c r="E69" s="284"/>
      <c r="F69" s="172"/>
      <c r="G69" s="173"/>
      <c r="H69" s="13"/>
      <c r="I69" s="284"/>
      <c r="J69" s="172"/>
      <c r="K69" s="173"/>
      <c r="L69" s="3" t="s">
        <v>81</v>
      </c>
      <c r="M69" s="4"/>
      <c r="N69" s="4"/>
      <c r="O69" s="4"/>
      <c r="P69" s="4"/>
      <c r="Q69" s="10"/>
    </row>
    <row r="70" spans="3:17" ht="20.399999999999999" customHeight="1">
      <c r="C70" s="171"/>
      <c r="D70" s="173"/>
      <c r="E70" s="284"/>
      <c r="F70" s="172"/>
      <c r="G70" s="173"/>
      <c r="H70" s="13"/>
      <c r="I70" s="285"/>
      <c r="J70" s="191"/>
      <c r="K70" s="192"/>
      <c r="L70" s="80">
        <v>2023</v>
      </c>
      <c r="M70" s="4" t="s">
        <v>8</v>
      </c>
      <c r="N70" s="78">
        <v>3</v>
      </c>
      <c r="O70" s="4" t="s">
        <v>9</v>
      </c>
      <c r="P70" s="78">
        <v>31</v>
      </c>
      <c r="Q70" s="10" t="s">
        <v>10</v>
      </c>
    </row>
    <row r="71" spans="3:17" ht="20.399999999999999" customHeight="1">
      <c r="C71" s="190"/>
      <c r="D71" s="192"/>
      <c r="E71" s="285"/>
      <c r="F71" s="191"/>
      <c r="G71" s="192"/>
      <c r="H71" s="14"/>
      <c r="I71" s="193" t="s">
        <v>82</v>
      </c>
      <c r="J71" s="180"/>
      <c r="K71" s="194"/>
      <c r="L71" s="238" t="s">
        <v>79</v>
      </c>
      <c r="M71" s="236"/>
      <c r="N71" s="236"/>
      <c r="O71" s="236"/>
      <c r="P71" s="236"/>
      <c r="Q71" s="237"/>
    </row>
    <row r="72" spans="3:17" ht="20.399999999999999" customHeight="1">
      <c r="C72" s="228" t="s">
        <v>83</v>
      </c>
      <c r="D72" s="170"/>
      <c r="E72" s="179" t="s">
        <v>84</v>
      </c>
      <c r="F72" s="169"/>
      <c r="G72" s="170"/>
      <c r="H72" s="193" t="s">
        <v>85</v>
      </c>
      <c r="I72" s="180"/>
      <c r="J72" s="180"/>
      <c r="K72" s="194"/>
      <c r="L72" s="500">
        <v>5055.3599999999997</v>
      </c>
      <c r="M72" s="354"/>
      <c r="N72" s="354"/>
      <c r="O72" s="221" t="s">
        <v>75</v>
      </c>
      <c r="P72" s="180"/>
      <c r="Q72" s="181"/>
    </row>
    <row r="73" spans="3:17" ht="20.399999999999999" customHeight="1">
      <c r="C73" s="171"/>
      <c r="D73" s="173"/>
      <c r="E73" s="285"/>
      <c r="F73" s="191"/>
      <c r="G73" s="192"/>
      <c r="H73" s="193" t="s">
        <v>86</v>
      </c>
      <c r="I73" s="180"/>
      <c r="J73" s="180"/>
      <c r="K73" s="194"/>
      <c r="L73" s="500">
        <v>5055.3599999999997</v>
      </c>
      <c r="M73" s="354"/>
      <c r="N73" s="354"/>
      <c r="O73" s="221" t="s">
        <v>75</v>
      </c>
      <c r="P73" s="180"/>
      <c r="Q73" s="181"/>
    </row>
    <row r="74" spans="3:17" ht="20.399999999999999" customHeight="1">
      <c r="C74" s="171"/>
      <c r="D74" s="173"/>
      <c r="E74" s="179" t="s">
        <v>87</v>
      </c>
      <c r="F74" s="169"/>
      <c r="G74" s="170"/>
      <c r="H74" s="238" t="s">
        <v>88</v>
      </c>
      <c r="I74" s="236"/>
      <c r="J74" s="236"/>
      <c r="K74" s="236"/>
      <c r="L74" s="236"/>
      <c r="M74" s="236"/>
      <c r="N74" s="236"/>
      <c r="O74" s="236"/>
      <c r="P74" s="236"/>
      <c r="Q74" s="237"/>
    </row>
    <row r="75" spans="3:17" ht="20.399999999999999" customHeight="1">
      <c r="C75" s="171"/>
      <c r="D75" s="173"/>
      <c r="E75" s="284"/>
      <c r="F75" s="172"/>
      <c r="G75" s="173"/>
      <c r="H75" s="179" t="s">
        <v>89</v>
      </c>
      <c r="I75" s="180"/>
      <c r="J75" s="180"/>
      <c r="K75" s="180"/>
      <c r="L75" s="180"/>
      <c r="M75" s="180"/>
      <c r="N75" s="180"/>
      <c r="O75" s="180"/>
      <c r="P75" s="180"/>
      <c r="Q75" s="181"/>
    </row>
    <row r="76" spans="3:17" ht="20.399999999999999" customHeight="1">
      <c r="C76" s="171"/>
      <c r="D76" s="173"/>
      <c r="E76" s="285"/>
      <c r="F76" s="191"/>
      <c r="G76" s="192"/>
      <c r="H76" s="14"/>
      <c r="I76" s="205"/>
      <c r="J76" s="200"/>
      <c r="K76" s="200"/>
      <c r="L76" s="200"/>
      <c r="M76" s="200"/>
      <c r="N76" s="200"/>
      <c r="O76" s="200"/>
      <c r="P76" s="200"/>
      <c r="Q76" s="197"/>
    </row>
    <row r="77" spans="3:17" ht="20.399999999999999" customHeight="1">
      <c r="C77" s="171"/>
      <c r="D77" s="173"/>
      <c r="E77" s="179" t="s">
        <v>90</v>
      </c>
      <c r="F77" s="169"/>
      <c r="G77" s="170"/>
      <c r="H77" s="238" t="s">
        <v>719</v>
      </c>
      <c r="I77" s="236"/>
      <c r="J77" s="236"/>
      <c r="K77" s="236"/>
      <c r="L77" s="236"/>
      <c r="M77" s="236"/>
      <c r="N77" s="236"/>
      <c r="O77" s="236"/>
      <c r="P77" s="236"/>
      <c r="Q77" s="237"/>
    </row>
    <row r="78" spans="3:17" ht="20.399999999999999" customHeight="1">
      <c r="C78" s="171"/>
      <c r="D78" s="173"/>
      <c r="E78" s="284"/>
      <c r="F78" s="172"/>
      <c r="G78" s="173"/>
      <c r="H78" s="179" t="s">
        <v>91</v>
      </c>
      <c r="I78" s="180"/>
      <c r="J78" s="180"/>
      <c r="K78" s="180"/>
      <c r="L78" s="180"/>
      <c r="M78" s="180"/>
      <c r="N78" s="180"/>
      <c r="O78" s="180"/>
      <c r="P78" s="180"/>
      <c r="Q78" s="181"/>
    </row>
    <row r="79" spans="3:17" ht="20.399999999999999" customHeight="1">
      <c r="C79" s="171"/>
      <c r="D79" s="173"/>
      <c r="E79" s="285"/>
      <c r="F79" s="191"/>
      <c r="G79" s="192"/>
      <c r="H79" s="14"/>
      <c r="I79" s="238"/>
      <c r="J79" s="236"/>
      <c r="K79" s="236"/>
      <c r="L79" s="236"/>
      <c r="M79" s="236"/>
      <c r="N79" s="236"/>
      <c r="O79" s="236"/>
      <c r="P79" s="236"/>
      <c r="Q79" s="237"/>
    </row>
    <row r="80" spans="3:17" ht="20.399999999999999" customHeight="1">
      <c r="C80" s="171"/>
      <c r="D80" s="173"/>
      <c r="E80" s="179" t="s">
        <v>76</v>
      </c>
      <c r="F80" s="169"/>
      <c r="G80" s="170"/>
      <c r="H80" s="238" t="s">
        <v>720</v>
      </c>
      <c r="I80" s="236"/>
      <c r="J80" s="236"/>
      <c r="K80" s="236"/>
      <c r="L80" s="236"/>
      <c r="M80" s="236"/>
      <c r="N80" s="236"/>
      <c r="O80" s="236"/>
      <c r="P80" s="236"/>
      <c r="Q80" s="237"/>
    </row>
    <row r="81" spans="3:17" ht="20.399999999999999" customHeight="1">
      <c r="C81" s="171"/>
      <c r="D81" s="173"/>
      <c r="E81" s="284"/>
      <c r="F81" s="172"/>
      <c r="G81" s="173"/>
      <c r="H81" s="179" t="s">
        <v>92</v>
      </c>
      <c r="I81" s="180"/>
      <c r="J81" s="180"/>
      <c r="K81" s="180"/>
      <c r="L81" s="180"/>
      <c r="M81" s="180"/>
      <c r="N81" s="180"/>
      <c r="O81" s="180"/>
      <c r="P81" s="180"/>
      <c r="Q81" s="181"/>
    </row>
    <row r="82" spans="3:17" ht="20.399999999999999" customHeight="1">
      <c r="C82" s="171"/>
      <c r="D82" s="173"/>
      <c r="E82" s="284"/>
      <c r="F82" s="172"/>
      <c r="G82" s="173"/>
      <c r="H82" s="13"/>
      <c r="I82" s="193" t="s">
        <v>612</v>
      </c>
      <c r="J82" s="180"/>
      <c r="K82" s="194"/>
      <c r="L82" s="238" t="s">
        <v>721</v>
      </c>
      <c r="M82" s="236"/>
      <c r="N82" s="236"/>
      <c r="O82" s="236"/>
      <c r="P82" s="236"/>
      <c r="Q82" s="237"/>
    </row>
    <row r="83" spans="3:17" ht="20.399999999999999" customHeight="1">
      <c r="C83" s="171"/>
      <c r="D83" s="173"/>
      <c r="E83" s="284"/>
      <c r="F83" s="172"/>
      <c r="G83" s="173"/>
      <c r="H83" s="13"/>
      <c r="I83" s="193" t="s">
        <v>78</v>
      </c>
      <c r="J83" s="180"/>
      <c r="K83" s="194"/>
      <c r="L83" s="238" t="s">
        <v>162</v>
      </c>
      <c r="M83" s="236"/>
      <c r="N83" s="236"/>
      <c r="O83" s="236"/>
      <c r="P83" s="236"/>
      <c r="Q83" s="237"/>
    </row>
    <row r="84" spans="3:17" ht="20.399999999999999" customHeight="1">
      <c r="C84" s="171"/>
      <c r="D84" s="173"/>
      <c r="E84" s="284"/>
      <c r="F84" s="172"/>
      <c r="G84" s="173"/>
      <c r="H84" s="13"/>
      <c r="I84" s="179" t="s">
        <v>582</v>
      </c>
      <c r="J84" s="169"/>
      <c r="K84" s="170"/>
      <c r="L84" s="238" t="s">
        <v>79</v>
      </c>
      <c r="M84" s="236"/>
      <c r="N84" s="236"/>
      <c r="O84" s="236"/>
      <c r="P84" s="236"/>
      <c r="Q84" s="237"/>
    </row>
    <row r="85" spans="3:17" ht="20.399999999999999" customHeight="1">
      <c r="C85" s="171"/>
      <c r="D85" s="173"/>
      <c r="E85" s="284"/>
      <c r="F85" s="172"/>
      <c r="G85" s="173"/>
      <c r="H85" s="13"/>
      <c r="I85" s="284"/>
      <c r="J85" s="172"/>
      <c r="K85" s="173"/>
      <c r="L85" s="3" t="s">
        <v>80</v>
      </c>
      <c r="M85" s="4"/>
      <c r="N85" s="4"/>
      <c r="O85" s="4"/>
      <c r="P85" s="4"/>
      <c r="Q85" s="10"/>
    </row>
    <row r="86" spans="3:17" ht="20.399999999999999" customHeight="1">
      <c r="C86" s="171"/>
      <c r="D86" s="173"/>
      <c r="E86" s="284"/>
      <c r="F86" s="172"/>
      <c r="G86" s="173"/>
      <c r="H86" s="13"/>
      <c r="I86" s="284"/>
      <c r="J86" s="172"/>
      <c r="K86" s="173"/>
      <c r="L86" s="80">
        <v>2022</v>
      </c>
      <c r="M86" s="4" t="s">
        <v>8</v>
      </c>
      <c r="N86" s="78">
        <v>4</v>
      </c>
      <c r="O86" s="4" t="s">
        <v>9</v>
      </c>
      <c r="P86" s="78">
        <v>1</v>
      </c>
      <c r="Q86" s="10" t="s">
        <v>10</v>
      </c>
    </row>
    <row r="87" spans="3:17" ht="20.399999999999999" customHeight="1">
      <c r="C87" s="171"/>
      <c r="D87" s="173"/>
      <c r="E87" s="284"/>
      <c r="F87" s="172"/>
      <c r="G87" s="173"/>
      <c r="H87" s="13"/>
      <c r="I87" s="284"/>
      <c r="J87" s="172"/>
      <c r="K87" s="173"/>
      <c r="L87" s="3" t="s">
        <v>81</v>
      </c>
      <c r="M87" s="4"/>
      <c r="N87" s="4"/>
      <c r="O87" s="4"/>
      <c r="P87" s="4"/>
      <c r="Q87" s="10"/>
    </row>
    <row r="88" spans="3:17" ht="20.399999999999999" customHeight="1">
      <c r="C88" s="171"/>
      <c r="D88" s="173"/>
      <c r="E88" s="284"/>
      <c r="F88" s="172"/>
      <c r="G88" s="173"/>
      <c r="H88" s="13"/>
      <c r="I88" s="285"/>
      <c r="J88" s="191"/>
      <c r="K88" s="192"/>
      <c r="L88" s="80">
        <v>2023</v>
      </c>
      <c r="M88" s="4" t="s">
        <v>8</v>
      </c>
      <c r="N88" s="78">
        <v>3</v>
      </c>
      <c r="O88" s="4" t="s">
        <v>9</v>
      </c>
      <c r="P88" s="78">
        <v>31</v>
      </c>
      <c r="Q88" s="10" t="s">
        <v>10</v>
      </c>
    </row>
    <row r="89" spans="3:17" ht="20.399999999999999" customHeight="1">
      <c r="C89" s="190"/>
      <c r="D89" s="192"/>
      <c r="E89" s="285"/>
      <c r="F89" s="191"/>
      <c r="G89" s="192"/>
      <c r="H89" s="14"/>
      <c r="I89" s="193" t="s">
        <v>82</v>
      </c>
      <c r="J89" s="180"/>
      <c r="K89" s="194"/>
      <c r="L89" s="238" t="s">
        <v>79</v>
      </c>
      <c r="M89" s="236"/>
      <c r="N89" s="236"/>
      <c r="O89" s="236"/>
      <c r="P89" s="236"/>
      <c r="Q89" s="237"/>
    </row>
    <row r="90" spans="3:17" ht="20.399999999999999" customHeight="1">
      <c r="C90" s="228" t="s">
        <v>93</v>
      </c>
      <c r="D90" s="170"/>
      <c r="E90" s="145" t="s">
        <v>613</v>
      </c>
      <c r="F90" s="169"/>
      <c r="G90" s="170"/>
      <c r="H90" s="205" t="s">
        <v>94</v>
      </c>
      <c r="I90" s="200"/>
      <c r="J90" s="200"/>
      <c r="K90" s="200"/>
      <c r="L90" s="200"/>
      <c r="M90" s="200"/>
      <c r="N90" s="200"/>
      <c r="O90" s="200"/>
      <c r="P90" s="200"/>
      <c r="Q90" s="197"/>
    </row>
    <row r="91" spans="3:17" ht="20.399999999999999" customHeight="1">
      <c r="C91" s="171"/>
      <c r="D91" s="173"/>
      <c r="E91" s="284"/>
      <c r="F91" s="172"/>
      <c r="G91" s="173"/>
      <c r="H91" s="179" t="s">
        <v>95</v>
      </c>
      <c r="I91" s="180"/>
      <c r="J91" s="180"/>
      <c r="K91" s="180"/>
      <c r="L91" s="180"/>
      <c r="M91" s="180"/>
      <c r="N91" s="180"/>
      <c r="O91" s="180"/>
      <c r="P91" s="180"/>
      <c r="Q91" s="181"/>
    </row>
    <row r="92" spans="3:17" ht="20.399999999999999" customHeight="1">
      <c r="C92" s="171"/>
      <c r="D92" s="173"/>
      <c r="E92" s="284"/>
      <c r="F92" s="172"/>
      <c r="G92" s="173"/>
      <c r="H92" s="13"/>
      <c r="I92" s="390" t="s">
        <v>96</v>
      </c>
      <c r="J92" s="423"/>
      <c r="K92" s="391"/>
      <c r="L92" s="238">
        <v>92</v>
      </c>
      <c r="M92" s="236"/>
      <c r="N92" s="236"/>
      <c r="O92" s="221" t="s">
        <v>98</v>
      </c>
      <c r="P92" s="180"/>
      <c r="Q92" s="181"/>
    </row>
    <row r="93" spans="3:17" ht="20.399999999999999" customHeight="1">
      <c r="C93" s="171"/>
      <c r="D93" s="173"/>
      <c r="E93" s="285"/>
      <c r="F93" s="191"/>
      <c r="G93" s="192"/>
      <c r="H93" s="14"/>
      <c r="I93" s="390" t="s">
        <v>97</v>
      </c>
      <c r="J93" s="423"/>
      <c r="K93" s="391"/>
      <c r="L93" s="238">
        <v>92</v>
      </c>
      <c r="M93" s="236"/>
      <c r="N93" s="236"/>
      <c r="O93" s="221" t="s">
        <v>98</v>
      </c>
      <c r="P93" s="180"/>
      <c r="Q93" s="181"/>
    </row>
    <row r="94" spans="3:17" ht="20.399999999999999" customHeight="1">
      <c r="C94" s="171"/>
      <c r="D94" s="173"/>
      <c r="E94" s="499"/>
      <c r="F94" s="422"/>
      <c r="G94" s="390" t="s">
        <v>99</v>
      </c>
      <c r="H94" s="391"/>
      <c r="I94" s="390" t="s">
        <v>100</v>
      </c>
      <c r="J94" s="391"/>
      <c r="K94" s="390" t="s">
        <v>101</v>
      </c>
      <c r="L94" s="391"/>
      <c r="M94" s="390" t="s">
        <v>102</v>
      </c>
      <c r="N94" s="391"/>
      <c r="O94" s="390" t="s">
        <v>103</v>
      </c>
      <c r="P94" s="497"/>
      <c r="Q94" s="498"/>
    </row>
    <row r="95" spans="3:17" ht="20.399999999999999" customHeight="1">
      <c r="C95" s="171"/>
      <c r="D95" s="173"/>
      <c r="E95" s="193" t="s">
        <v>104</v>
      </c>
      <c r="F95" s="194"/>
      <c r="G95" s="205" t="s">
        <v>24</v>
      </c>
      <c r="H95" s="363"/>
      <c r="I95" s="205" t="s">
        <v>24</v>
      </c>
      <c r="J95" s="363"/>
      <c r="K95" s="84">
        <v>16.09</v>
      </c>
      <c r="L95" s="15" t="s">
        <v>75</v>
      </c>
      <c r="M95" s="364">
        <v>8</v>
      </c>
      <c r="N95" s="496"/>
      <c r="O95" s="205" t="s">
        <v>722</v>
      </c>
      <c r="P95" s="200"/>
      <c r="Q95" s="197"/>
    </row>
    <row r="96" spans="3:17" ht="20.399999999999999" customHeight="1">
      <c r="C96" s="171"/>
      <c r="D96" s="173"/>
      <c r="E96" s="193" t="s">
        <v>105</v>
      </c>
      <c r="F96" s="194"/>
      <c r="G96" s="205" t="s">
        <v>24</v>
      </c>
      <c r="H96" s="363"/>
      <c r="I96" s="205" t="s">
        <v>24</v>
      </c>
      <c r="J96" s="363"/>
      <c r="K96" s="84">
        <v>16.100000000000001</v>
      </c>
      <c r="L96" s="15" t="s">
        <v>75</v>
      </c>
      <c r="M96" s="364">
        <v>8</v>
      </c>
      <c r="N96" s="496"/>
      <c r="O96" s="205" t="s">
        <v>722</v>
      </c>
      <c r="P96" s="200"/>
      <c r="Q96" s="197"/>
    </row>
    <row r="97" spans="3:18" ht="20.399999999999999" customHeight="1">
      <c r="C97" s="171"/>
      <c r="D97" s="173"/>
      <c r="E97" s="193" t="s">
        <v>106</v>
      </c>
      <c r="F97" s="194"/>
      <c r="G97" s="205" t="s">
        <v>24</v>
      </c>
      <c r="H97" s="363"/>
      <c r="I97" s="205" t="s">
        <v>24</v>
      </c>
      <c r="J97" s="363"/>
      <c r="K97" s="85">
        <v>14.52</v>
      </c>
      <c r="L97" s="15" t="s">
        <v>75</v>
      </c>
      <c r="M97" s="364">
        <v>44</v>
      </c>
      <c r="N97" s="496"/>
      <c r="O97" s="205" t="s">
        <v>722</v>
      </c>
      <c r="P97" s="200"/>
      <c r="Q97" s="197"/>
    </row>
    <row r="98" spans="3:18" ht="20.399999999999999" customHeight="1">
      <c r="C98" s="171"/>
      <c r="D98" s="173"/>
      <c r="E98" s="193" t="s">
        <v>107</v>
      </c>
      <c r="F98" s="194"/>
      <c r="G98" s="205" t="s">
        <v>24</v>
      </c>
      <c r="H98" s="363"/>
      <c r="I98" s="205" t="s">
        <v>24</v>
      </c>
      <c r="J98" s="363"/>
      <c r="K98" s="84">
        <v>15.12</v>
      </c>
      <c r="L98" s="15" t="s">
        <v>75</v>
      </c>
      <c r="M98" s="364">
        <v>8</v>
      </c>
      <c r="N98" s="496"/>
      <c r="O98" s="205" t="s">
        <v>722</v>
      </c>
      <c r="P98" s="200"/>
      <c r="Q98" s="197"/>
    </row>
    <row r="99" spans="3:18" ht="20.399999999999999" customHeight="1">
      <c r="C99" s="171"/>
      <c r="D99" s="173"/>
      <c r="E99" s="193" t="s">
        <v>108</v>
      </c>
      <c r="F99" s="194"/>
      <c r="G99" s="205" t="s">
        <v>24</v>
      </c>
      <c r="H99" s="363"/>
      <c r="I99" s="205" t="s">
        <v>24</v>
      </c>
      <c r="J99" s="363"/>
      <c r="K99" s="84">
        <v>14.81</v>
      </c>
      <c r="L99" s="15" t="s">
        <v>75</v>
      </c>
      <c r="M99" s="364">
        <v>8</v>
      </c>
      <c r="N99" s="496"/>
      <c r="O99" s="205" t="s">
        <v>722</v>
      </c>
      <c r="P99" s="200"/>
      <c r="Q99" s="197"/>
    </row>
    <row r="100" spans="3:18" ht="20.399999999999999" customHeight="1">
      <c r="C100" s="171"/>
      <c r="D100" s="173"/>
      <c r="E100" s="193" t="s">
        <v>109</v>
      </c>
      <c r="F100" s="194"/>
      <c r="G100" s="205" t="s">
        <v>24</v>
      </c>
      <c r="H100" s="363"/>
      <c r="I100" s="205" t="s">
        <v>24</v>
      </c>
      <c r="J100" s="363"/>
      <c r="K100" s="84">
        <v>14.23</v>
      </c>
      <c r="L100" s="15" t="s">
        <v>75</v>
      </c>
      <c r="M100" s="364">
        <v>8</v>
      </c>
      <c r="N100" s="496"/>
      <c r="O100" s="205" t="s">
        <v>722</v>
      </c>
      <c r="P100" s="200"/>
      <c r="Q100" s="197"/>
    </row>
    <row r="101" spans="3:18" ht="20.399999999999999" customHeight="1">
      <c r="C101" s="171"/>
      <c r="D101" s="173"/>
      <c r="E101" s="193" t="s">
        <v>110</v>
      </c>
      <c r="F101" s="194"/>
      <c r="G101" s="205" t="s">
        <v>24</v>
      </c>
      <c r="H101" s="363"/>
      <c r="I101" s="205" t="s">
        <v>24</v>
      </c>
      <c r="J101" s="363"/>
      <c r="K101" s="84">
        <v>14.06</v>
      </c>
      <c r="L101" s="15" t="s">
        <v>75</v>
      </c>
      <c r="M101" s="364">
        <v>4</v>
      </c>
      <c r="N101" s="496"/>
      <c r="O101" s="205" t="s">
        <v>722</v>
      </c>
      <c r="P101" s="200"/>
      <c r="Q101" s="197"/>
    </row>
    <row r="102" spans="3:18" ht="20.399999999999999" customHeight="1">
      <c r="C102" s="171"/>
      <c r="D102" s="173"/>
      <c r="E102" s="193" t="s">
        <v>111</v>
      </c>
      <c r="F102" s="194"/>
      <c r="G102" s="205" t="s">
        <v>24</v>
      </c>
      <c r="H102" s="363"/>
      <c r="I102" s="205" t="s">
        <v>24</v>
      </c>
      <c r="J102" s="363"/>
      <c r="K102" s="84">
        <v>15.15</v>
      </c>
      <c r="L102" s="15" t="s">
        <v>75</v>
      </c>
      <c r="M102" s="364">
        <v>4</v>
      </c>
      <c r="N102" s="496"/>
      <c r="O102" s="205" t="s">
        <v>722</v>
      </c>
      <c r="P102" s="200"/>
      <c r="Q102" s="197"/>
    </row>
    <row r="103" spans="3:18" ht="20.399999999999999" customHeight="1">
      <c r="C103" s="171"/>
      <c r="D103" s="173"/>
      <c r="E103" s="193" t="s">
        <v>112</v>
      </c>
      <c r="F103" s="194"/>
      <c r="G103" s="205"/>
      <c r="H103" s="363"/>
      <c r="I103" s="205"/>
      <c r="J103" s="363"/>
      <c r="K103" s="84"/>
      <c r="L103" s="15" t="s">
        <v>75</v>
      </c>
      <c r="M103" s="364"/>
      <c r="N103" s="496"/>
      <c r="O103" s="205"/>
      <c r="P103" s="200"/>
      <c r="Q103" s="197"/>
    </row>
    <row r="104" spans="3:18" ht="20.399999999999999" customHeight="1">
      <c r="C104" s="171"/>
      <c r="D104" s="173"/>
      <c r="E104" s="193" t="s">
        <v>113</v>
      </c>
      <c r="F104" s="194"/>
      <c r="G104" s="205"/>
      <c r="H104" s="363"/>
      <c r="I104" s="205"/>
      <c r="J104" s="363"/>
      <c r="K104" s="85"/>
      <c r="L104" s="15" t="s">
        <v>75</v>
      </c>
      <c r="M104" s="364"/>
      <c r="N104" s="496"/>
      <c r="O104" s="205"/>
      <c r="P104" s="200"/>
      <c r="Q104" s="197"/>
    </row>
    <row r="105" spans="3:18" ht="20.399999999999999" customHeight="1">
      <c r="C105" s="228" t="s">
        <v>115</v>
      </c>
      <c r="D105" s="170"/>
      <c r="E105" s="145" t="s">
        <v>116</v>
      </c>
      <c r="F105" s="169"/>
      <c r="G105" s="170"/>
      <c r="H105" s="364">
        <v>15</v>
      </c>
      <c r="I105" s="492" t="s">
        <v>117</v>
      </c>
      <c r="J105" s="193" t="s">
        <v>118</v>
      </c>
      <c r="K105" s="180"/>
      <c r="L105" s="180"/>
      <c r="M105" s="180"/>
      <c r="N105" s="180"/>
      <c r="O105" s="364">
        <v>4</v>
      </c>
      <c r="P105" s="354"/>
      <c r="Q105" s="10" t="s">
        <v>117</v>
      </c>
      <c r="R105" s="86"/>
    </row>
    <row r="106" spans="3:18" ht="20.399999999999999" customHeight="1">
      <c r="C106" s="171"/>
      <c r="D106" s="173"/>
      <c r="E106" s="285"/>
      <c r="F106" s="191"/>
      <c r="G106" s="192"/>
      <c r="H106" s="364"/>
      <c r="I106" s="192"/>
      <c r="J106" s="193" t="s">
        <v>119</v>
      </c>
      <c r="K106" s="180"/>
      <c r="L106" s="180"/>
      <c r="M106" s="180"/>
      <c r="N106" s="180"/>
      <c r="O106" s="364">
        <v>11</v>
      </c>
      <c r="P106" s="354"/>
      <c r="Q106" s="10" t="s">
        <v>117</v>
      </c>
    </row>
    <row r="107" spans="3:18" ht="20.399999999999999" customHeight="1">
      <c r="C107" s="171"/>
      <c r="D107" s="173"/>
      <c r="E107" s="145" t="s">
        <v>120</v>
      </c>
      <c r="F107" s="169"/>
      <c r="G107" s="170"/>
      <c r="H107" s="493">
        <v>2</v>
      </c>
      <c r="I107" s="492" t="s">
        <v>117</v>
      </c>
      <c r="J107" s="193" t="s">
        <v>121</v>
      </c>
      <c r="K107" s="180"/>
      <c r="L107" s="180"/>
      <c r="M107" s="180"/>
      <c r="N107" s="180"/>
      <c r="O107" s="364">
        <v>2</v>
      </c>
      <c r="P107" s="354"/>
      <c r="Q107" s="10" t="s">
        <v>117</v>
      </c>
    </row>
    <row r="108" spans="3:18" ht="20.399999999999999" customHeight="1">
      <c r="C108" s="171"/>
      <c r="D108" s="173"/>
      <c r="E108" s="285"/>
      <c r="F108" s="191"/>
      <c r="G108" s="192"/>
      <c r="H108" s="494"/>
      <c r="I108" s="192"/>
      <c r="J108" s="193" t="s">
        <v>122</v>
      </c>
      <c r="K108" s="180"/>
      <c r="L108" s="180"/>
      <c r="M108" s="180"/>
      <c r="N108" s="180"/>
      <c r="O108" s="364">
        <v>0</v>
      </c>
      <c r="P108" s="354"/>
      <c r="Q108" s="10" t="s">
        <v>117</v>
      </c>
    </row>
    <row r="109" spans="3:18" ht="20.399999999999999" customHeight="1">
      <c r="C109" s="171"/>
      <c r="D109" s="173"/>
      <c r="E109" s="145" t="s">
        <v>123</v>
      </c>
      <c r="F109" s="169"/>
      <c r="G109" s="170"/>
      <c r="H109" s="493">
        <v>2</v>
      </c>
      <c r="I109" s="492" t="s">
        <v>117</v>
      </c>
      <c r="J109" s="193" t="s">
        <v>124</v>
      </c>
      <c r="K109" s="180"/>
      <c r="L109" s="180"/>
      <c r="M109" s="180"/>
      <c r="N109" s="180"/>
      <c r="O109" s="364">
        <v>0</v>
      </c>
      <c r="P109" s="354"/>
      <c r="Q109" s="10" t="s">
        <v>117</v>
      </c>
    </row>
    <row r="110" spans="3:18" ht="20.399999999999999" customHeight="1">
      <c r="C110" s="171"/>
      <c r="D110" s="173"/>
      <c r="E110" s="284"/>
      <c r="F110" s="172"/>
      <c r="G110" s="173"/>
      <c r="H110" s="495"/>
      <c r="I110" s="173"/>
      <c r="J110" s="193" t="s">
        <v>125</v>
      </c>
      <c r="K110" s="180"/>
      <c r="L110" s="180"/>
      <c r="M110" s="180"/>
      <c r="N110" s="180"/>
      <c r="O110" s="364">
        <v>1</v>
      </c>
      <c r="P110" s="354"/>
      <c r="Q110" s="10" t="s">
        <v>117</v>
      </c>
    </row>
    <row r="111" spans="3:18" ht="20.399999999999999" customHeight="1">
      <c r="C111" s="171"/>
      <c r="D111" s="173"/>
      <c r="E111" s="284"/>
      <c r="F111" s="172"/>
      <c r="G111" s="173"/>
      <c r="H111" s="495"/>
      <c r="I111" s="173"/>
      <c r="J111" s="193" t="s">
        <v>126</v>
      </c>
      <c r="K111" s="180"/>
      <c r="L111" s="180"/>
      <c r="M111" s="180"/>
      <c r="N111" s="180"/>
      <c r="O111" s="364">
        <v>1</v>
      </c>
      <c r="P111" s="354"/>
      <c r="Q111" s="10" t="s">
        <v>117</v>
      </c>
    </row>
    <row r="112" spans="3:18" ht="20.399999999999999" customHeight="1">
      <c r="C112" s="171"/>
      <c r="D112" s="173"/>
      <c r="E112" s="285"/>
      <c r="F112" s="191"/>
      <c r="G112" s="192"/>
      <c r="H112" s="494"/>
      <c r="I112" s="192"/>
      <c r="J112" s="193" t="s">
        <v>127</v>
      </c>
      <c r="K112" s="180"/>
      <c r="L112" s="180"/>
      <c r="M112" s="180"/>
      <c r="N112" s="180"/>
      <c r="O112" s="364">
        <v>0</v>
      </c>
      <c r="P112" s="354"/>
      <c r="Q112" s="10" t="s">
        <v>117</v>
      </c>
    </row>
    <row r="113" spans="3:17" ht="20.399999999999999" customHeight="1">
      <c r="C113" s="171"/>
      <c r="D113" s="173"/>
      <c r="E113" s="193" t="s">
        <v>128</v>
      </c>
      <c r="F113" s="180"/>
      <c r="G113" s="194"/>
      <c r="H113" s="205" t="s">
        <v>79</v>
      </c>
      <c r="I113" s="200"/>
      <c r="J113" s="200"/>
      <c r="K113" s="200"/>
      <c r="L113" s="200"/>
      <c r="M113" s="200"/>
      <c r="N113" s="200"/>
      <c r="O113" s="200"/>
      <c r="P113" s="200"/>
      <c r="Q113" s="197"/>
    </row>
    <row r="114" spans="3:17" ht="20.399999999999999" customHeight="1">
      <c r="C114" s="171"/>
      <c r="D114" s="173"/>
      <c r="E114" s="145" t="s">
        <v>129</v>
      </c>
      <c r="F114" s="169"/>
      <c r="G114" s="170"/>
      <c r="H114" s="160" t="s">
        <v>162</v>
      </c>
      <c r="I114" s="161"/>
      <c r="J114" s="161"/>
      <c r="K114" s="161"/>
      <c r="L114" s="161"/>
      <c r="M114" s="161"/>
      <c r="N114" s="161"/>
      <c r="O114" s="161"/>
      <c r="P114" s="161"/>
      <c r="Q114" s="162"/>
    </row>
    <row r="115" spans="3:17" ht="20.399999999999999" customHeight="1">
      <c r="C115" s="171"/>
      <c r="D115" s="173"/>
      <c r="E115" s="285"/>
      <c r="F115" s="191"/>
      <c r="G115" s="192"/>
      <c r="H115" s="166"/>
      <c r="I115" s="167"/>
      <c r="J115" s="167"/>
      <c r="K115" s="167"/>
      <c r="L115" s="167"/>
      <c r="M115" s="167"/>
      <c r="N115" s="167"/>
      <c r="O115" s="167"/>
      <c r="P115" s="167"/>
      <c r="Q115" s="168"/>
    </row>
    <row r="116" spans="3:17" ht="20.399999999999999" customHeight="1">
      <c r="C116" s="190"/>
      <c r="D116" s="192"/>
      <c r="E116" s="193" t="s">
        <v>130</v>
      </c>
      <c r="F116" s="180"/>
      <c r="G116" s="194"/>
      <c r="H116" s="238" t="s">
        <v>723</v>
      </c>
      <c r="I116" s="236"/>
      <c r="J116" s="236"/>
      <c r="K116" s="236"/>
      <c r="L116" s="236"/>
      <c r="M116" s="236"/>
      <c r="N116" s="236"/>
      <c r="O116" s="236"/>
      <c r="P116" s="236"/>
      <c r="Q116" s="237"/>
    </row>
    <row r="117" spans="3:17" ht="20.399999999999999" customHeight="1">
      <c r="C117" s="228" t="s">
        <v>131</v>
      </c>
      <c r="D117" s="170"/>
      <c r="E117" s="193" t="s">
        <v>132</v>
      </c>
      <c r="F117" s="180"/>
      <c r="G117" s="194"/>
      <c r="H117" s="205" t="s">
        <v>79</v>
      </c>
      <c r="I117" s="200"/>
      <c r="J117" s="200"/>
      <c r="K117" s="200"/>
      <c r="L117" s="200"/>
      <c r="M117" s="200"/>
      <c r="N117" s="200"/>
      <c r="O117" s="200"/>
      <c r="P117" s="200"/>
      <c r="Q117" s="197"/>
    </row>
    <row r="118" spans="3:17" ht="20.399999999999999" customHeight="1">
      <c r="C118" s="171"/>
      <c r="D118" s="173"/>
      <c r="E118" s="193" t="s">
        <v>133</v>
      </c>
      <c r="F118" s="180"/>
      <c r="G118" s="194"/>
      <c r="H118" s="205" t="s">
        <v>79</v>
      </c>
      <c r="I118" s="200"/>
      <c r="J118" s="200"/>
      <c r="K118" s="200"/>
      <c r="L118" s="200"/>
      <c r="M118" s="200"/>
      <c r="N118" s="200"/>
      <c r="O118" s="200"/>
      <c r="P118" s="200"/>
      <c r="Q118" s="197"/>
    </row>
    <row r="119" spans="3:17" ht="20.399999999999999" customHeight="1">
      <c r="C119" s="171"/>
      <c r="D119" s="173"/>
      <c r="E119" s="193" t="s">
        <v>134</v>
      </c>
      <c r="F119" s="180"/>
      <c r="G119" s="194"/>
      <c r="H119" s="205" t="s">
        <v>79</v>
      </c>
      <c r="I119" s="200"/>
      <c r="J119" s="200"/>
      <c r="K119" s="200"/>
      <c r="L119" s="200"/>
      <c r="M119" s="200"/>
      <c r="N119" s="200"/>
      <c r="O119" s="200"/>
      <c r="P119" s="200"/>
      <c r="Q119" s="197"/>
    </row>
    <row r="120" spans="3:17" ht="20.399999999999999" customHeight="1">
      <c r="C120" s="171"/>
      <c r="D120" s="173"/>
      <c r="E120" s="193" t="s">
        <v>135</v>
      </c>
      <c r="F120" s="180"/>
      <c r="G120" s="194"/>
      <c r="H120" s="205" t="s">
        <v>79</v>
      </c>
      <c r="I120" s="200"/>
      <c r="J120" s="200"/>
      <c r="K120" s="200"/>
      <c r="L120" s="200"/>
      <c r="M120" s="200"/>
      <c r="N120" s="200"/>
      <c r="O120" s="200"/>
      <c r="P120" s="200"/>
      <c r="Q120" s="197"/>
    </row>
    <row r="121" spans="3:17" ht="20.399999999999999" customHeight="1">
      <c r="C121" s="171"/>
      <c r="D121" s="173"/>
      <c r="E121" s="193" t="s">
        <v>136</v>
      </c>
      <c r="F121" s="180"/>
      <c r="G121" s="194"/>
      <c r="H121" s="205" t="s">
        <v>79</v>
      </c>
      <c r="I121" s="200"/>
      <c r="J121" s="200"/>
      <c r="K121" s="200"/>
      <c r="L121" s="200"/>
      <c r="M121" s="200"/>
      <c r="N121" s="200"/>
      <c r="O121" s="200"/>
      <c r="P121" s="200"/>
      <c r="Q121" s="197"/>
    </row>
    <row r="122" spans="3:17" ht="20.399999999999999" customHeight="1">
      <c r="C122" s="190"/>
      <c r="D122" s="192"/>
      <c r="E122" s="193" t="s">
        <v>137</v>
      </c>
      <c r="F122" s="180"/>
      <c r="G122" s="194"/>
      <c r="H122" s="205" t="s">
        <v>79</v>
      </c>
      <c r="I122" s="200"/>
      <c r="J122" s="200"/>
      <c r="K122" s="200"/>
      <c r="L122" s="200"/>
      <c r="M122" s="200"/>
      <c r="N122" s="200"/>
      <c r="O122" s="200"/>
      <c r="P122" s="200"/>
      <c r="Q122" s="197"/>
    </row>
    <row r="123" spans="3:17" ht="20.399999999999999" customHeight="1">
      <c r="C123" s="135" t="s">
        <v>167</v>
      </c>
      <c r="D123" s="146"/>
      <c r="E123" s="193" t="s">
        <v>138</v>
      </c>
      <c r="F123" s="180"/>
      <c r="G123" s="194"/>
      <c r="H123" s="205" t="s">
        <v>583</v>
      </c>
      <c r="I123" s="200"/>
      <c r="J123" s="200"/>
      <c r="K123" s="200"/>
      <c r="L123" s="200"/>
      <c r="M123" s="200"/>
      <c r="N123" s="200"/>
      <c r="O123" s="200"/>
      <c r="P123" s="200"/>
      <c r="Q123" s="197"/>
    </row>
    <row r="124" spans="3:17" ht="20.399999999999999" customHeight="1">
      <c r="C124" s="137"/>
      <c r="D124" s="156"/>
      <c r="E124" s="193" t="s">
        <v>139</v>
      </c>
      <c r="F124" s="180"/>
      <c r="G124" s="194"/>
      <c r="H124" s="205" t="s">
        <v>584</v>
      </c>
      <c r="I124" s="200"/>
      <c r="J124" s="200"/>
      <c r="K124" s="200"/>
      <c r="L124" s="200"/>
      <c r="M124" s="200"/>
      <c r="N124" s="200"/>
      <c r="O124" s="200"/>
      <c r="P124" s="200"/>
      <c r="Q124" s="197"/>
    </row>
    <row r="125" spans="3:17" ht="20.399999999999999" customHeight="1">
      <c r="C125" s="137"/>
      <c r="D125" s="156"/>
      <c r="E125" s="193" t="s">
        <v>100</v>
      </c>
      <c r="F125" s="180"/>
      <c r="G125" s="194"/>
      <c r="H125" s="205" t="s">
        <v>585</v>
      </c>
      <c r="I125" s="200"/>
      <c r="J125" s="200"/>
      <c r="K125" s="200"/>
      <c r="L125" s="200"/>
      <c r="M125" s="200"/>
      <c r="N125" s="200"/>
      <c r="O125" s="200"/>
      <c r="P125" s="200"/>
      <c r="Q125" s="197"/>
    </row>
    <row r="126" spans="3:17" ht="20.399999999999999" customHeight="1">
      <c r="C126" s="137"/>
      <c r="D126" s="156"/>
      <c r="E126" s="179" t="s">
        <v>127</v>
      </c>
      <c r="F126" s="169"/>
      <c r="G126" s="170"/>
      <c r="H126" s="367"/>
      <c r="I126" s="365"/>
      <c r="J126" s="365"/>
      <c r="K126" s="365"/>
      <c r="L126" s="365"/>
      <c r="M126" s="365"/>
      <c r="N126" s="365"/>
      <c r="O126" s="365"/>
      <c r="P126" s="356"/>
      <c r="Q126" s="368"/>
    </row>
    <row r="127" spans="3:17" ht="20.399999999999999" customHeight="1">
      <c r="C127" s="157"/>
      <c r="D127" s="159"/>
      <c r="E127" s="166"/>
      <c r="F127" s="167"/>
      <c r="G127" s="186"/>
      <c r="H127" s="205"/>
      <c r="I127" s="200"/>
      <c r="J127" s="200"/>
      <c r="K127" s="200"/>
      <c r="L127" s="200"/>
      <c r="M127" s="200"/>
      <c r="N127" s="200"/>
      <c r="O127" s="200"/>
      <c r="P127" s="200"/>
      <c r="Q127" s="197"/>
    </row>
    <row r="128" spans="3:17" ht="37.200000000000003" customHeight="1" thickBot="1">
      <c r="C128" s="206" t="s">
        <v>127</v>
      </c>
      <c r="D128" s="208"/>
      <c r="E128" s="132"/>
      <c r="F128" s="133"/>
      <c r="G128" s="133"/>
      <c r="H128" s="133"/>
      <c r="I128" s="133"/>
      <c r="J128" s="133"/>
      <c r="K128" s="133"/>
      <c r="L128" s="133"/>
      <c r="M128" s="133"/>
      <c r="N128" s="133"/>
      <c r="O128" s="133"/>
      <c r="P128" s="133"/>
      <c r="Q128" s="134"/>
    </row>
    <row r="130" spans="2:17" s="16" customFormat="1" ht="20.399999999999999" customHeight="1">
      <c r="B130" s="16">
        <v>4</v>
      </c>
      <c r="C130" s="16" t="s">
        <v>141</v>
      </c>
    </row>
    <row r="131" spans="2:17" s="16" customFormat="1" ht="20.399999999999999" customHeight="1" thickBot="1">
      <c r="C131" s="16" t="s">
        <v>142</v>
      </c>
    </row>
    <row r="132" spans="2:17" ht="21" customHeight="1">
      <c r="C132" s="212" t="s">
        <v>143</v>
      </c>
      <c r="D132" s="213"/>
      <c r="E132" s="213"/>
      <c r="F132" s="213"/>
      <c r="G132" s="213"/>
      <c r="H132" s="213"/>
      <c r="I132" s="214"/>
      <c r="J132" s="488" t="s">
        <v>724</v>
      </c>
      <c r="K132" s="489"/>
      <c r="L132" s="489"/>
      <c r="M132" s="489"/>
      <c r="N132" s="489"/>
      <c r="O132" s="489"/>
      <c r="P132" s="490"/>
      <c r="Q132" s="491"/>
    </row>
    <row r="133" spans="2:17" ht="24" customHeight="1">
      <c r="C133" s="190"/>
      <c r="D133" s="191"/>
      <c r="E133" s="191"/>
      <c r="F133" s="191"/>
      <c r="G133" s="191"/>
      <c r="H133" s="191"/>
      <c r="I133" s="192"/>
      <c r="J133" s="365"/>
      <c r="K133" s="365"/>
      <c r="L133" s="365"/>
      <c r="M133" s="365"/>
      <c r="N133" s="365"/>
      <c r="O133" s="365"/>
      <c r="P133" s="356"/>
      <c r="Q133" s="368"/>
    </row>
    <row r="134" spans="2:17" ht="42" customHeight="1">
      <c r="C134" s="270" t="s">
        <v>145</v>
      </c>
      <c r="D134" s="172"/>
      <c r="E134" s="172"/>
      <c r="F134" s="172"/>
      <c r="G134" s="172"/>
      <c r="H134" s="172"/>
      <c r="I134" s="173"/>
      <c r="J134" s="367" t="s">
        <v>725</v>
      </c>
      <c r="K134" s="367"/>
      <c r="L134" s="367"/>
      <c r="M134" s="367"/>
      <c r="N134" s="367"/>
      <c r="O134" s="367"/>
      <c r="P134" s="195"/>
      <c r="Q134" s="465"/>
    </row>
    <row r="135" spans="2:17" ht="42" customHeight="1">
      <c r="C135" s="190"/>
      <c r="D135" s="191"/>
      <c r="E135" s="191"/>
      <c r="F135" s="191"/>
      <c r="G135" s="191"/>
      <c r="H135" s="191"/>
      <c r="I135" s="192"/>
      <c r="J135" s="367"/>
      <c r="K135" s="367"/>
      <c r="L135" s="367"/>
      <c r="M135" s="367"/>
      <c r="N135" s="367"/>
      <c r="O135" s="367"/>
      <c r="P135" s="195"/>
      <c r="Q135" s="465"/>
    </row>
    <row r="136" spans="2:17" ht="20.399999999999999" customHeight="1">
      <c r="C136" s="204" t="s">
        <v>146</v>
      </c>
      <c r="D136" s="180"/>
      <c r="E136" s="180"/>
      <c r="F136" s="180"/>
      <c r="G136" s="180"/>
      <c r="H136" s="180"/>
      <c r="I136" s="194"/>
      <c r="J136" s="205" t="s">
        <v>726</v>
      </c>
      <c r="K136" s="200"/>
      <c r="L136" s="200"/>
      <c r="M136" s="200"/>
      <c r="N136" s="200"/>
      <c r="O136" s="200"/>
      <c r="P136" s="200"/>
      <c r="Q136" s="197"/>
    </row>
    <row r="137" spans="2:17" ht="20.399999999999999" customHeight="1">
      <c r="C137" s="204" t="s">
        <v>147</v>
      </c>
      <c r="D137" s="180"/>
      <c r="E137" s="180"/>
      <c r="F137" s="180"/>
      <c r="G137" s="180"/>
      <c r="H137" s="180"/>
      <c r="I137" s="194"/>
      <c r="J137" s="205" t="s">
        <v>151</v>
      </c>
      <c r="K137" s="200"/>
      <c r="L137" s="200"/>
      <c r="M137" s="200"/>
      <c r="N137" s="200"/>
      <c r="O137" s="200"/>
      <c r="P137" s="200"/>
      <c r="Q137" s="197"/>
    </row>
    <row r="138" spans="2:17" ht="20.399999999999999" customHeight="1">
      <c r="C138" s="204" t="s">
        <v>148</v>
      </c>
      <c r="D138" s="180"/>
      <c r="E138" s="180"/>
      <c r="F138" s="180"/>
      <c r="G138" s="180"/>
      <c r="H138" s="180"/>
      <c r="I138" s="194"/>
      <c r="J138" s="205" t="s">
        <v>727</v>
      </c>
      <c r="K138" s="200"/>
      <c r="L138" s="200"/>
      <c r="M138" s="200"/>
      <c r="N138" s="200"/>
      <c r="O138" s="200"/>
      <c r="P138" s="200"/>
      <c r="Q138" s="197"/>
    </row>
    <row r="139" spans="2:17" ht="20.399999999999999" customHeight="1">
      <c r="C139" s="204" t="s">
        <v>149</v>
      </c>
      <c r="D139" s="180"/>
      <c r="E139" s="180"/>
      <c r="F139" s="180"/>
      <c r="G139" s="180"/>
      <c r="H139" s="180"/>
      <c r="I139" s="194"/>
      <c r="J139" s="205" t="s">
        <v>151</v>
      </c>
      <c r="K139" s="200"/>
      <c r="L139" s="200"/>
      <c r="M139" s="200"/>
      <c r="N139" s="200"/>
      <c r="O139" s="200"/>
      <c r="P139" s="200"/>
      <c r="Q139" s="197"/>
    </row>
    <row r="140" spans="2:17" ht="20.399999999999999" customHeight="1">
      <c r="C140" s="204" t="s">
        <v>586</v>
      </c>
      <c r="D140" s="180"/>
      <c r="E140" s="180"/>
      <c r="F140" s="180"/>
      <c r="G140" s="180"/>
      <c r="H140" s="180"/>
      <c r="I140" s="194"/>
      <c r="J140" s="205" t="s">
        <v>726</v>
      </c>
      <c r="K140" s="200"/>
      <c r="L140" s="200"/>
      <c r="M140" s="200"/>
      <c r="N140" s="200"/>
      <c r="O140" s="200"/>
      <c r="P140" s="200"/>
      <c r="Q140" s="197"/>
    </row>
    <row r="141" spans="2:17" ht="20.399999999999999" customHeight="1" thickBot="1">
      <c r="C141" s="206" t="s">
        <v>150</v>
      </c>
      <c r="D141" s="207"/>
      <c r="E141" s="207"/>
      <c r="F141" s="207"/>
      <c r="G141" s="207"/>
      <c r="H141" s="207"/>
      <c r="I141" s="208"/>
      <c r="J141" s="209" t="s">
        <v>726</v>
      </c>
      <c r="K141" s="210"/>
      <c r="L141" s="210"/>
      <c r="M141" s="210"/>
      <c r="N141" s="210"/>
      <c r="O141" s="210"/>
      <c r="P141" s="210"/>
      <c r="Q141" s="211"/>
    </row>
    <row r="143" spans="2:17" s="16" customFormat="1" ht="20.399999999999999" customHeight="1" thickBot="1">
      <c r="C143" s="16" t="s">
        <v>587</v>
      </c>
    </row>
    <row r="144" spans="2:17" ht="20.399999999999999" customHeight="1">
      <c r="C144" s="244" t="s">
        <v>152</v>
      </c>
      <c r="D144" s="245"/>
      <c r="E144" s="245"/>
      <c r="F144" s="246"/>
      <c r="G144" s="291" t="s">
        <v>153</v>
      </c>
      <c r="H144" s="223"/>
      <c r="I144" s="223"/>
      <c r="J144" s="223"/>
      <c r="K144" s="224"/>
      <c r="L144" s="225" t="s">
        <v>162</v>
      </c>
      <c r="M144" s="226"/>
      <c r="N144" s="226"/>
      <c r="O144" s="226"/>
      <c r="P144" s="226"/>
      <c r="Q144" s="227"/>
    </row>
    <row r="145" spans="3:17" ht="20.399999999999999" customHeight="1">
      <c r="C145" s="137"/>
      <c r="D145" s="138"/>
      <c r="E145" s="138"/>
      <c r="F145" s="156"/>
      <c r="G145" s="193" t="s">
        <v>154</v>
      </c>
      <c r="H145" s="180"/>
      <c r="I145" s="180"/>
      <c r="J145" s="180"/>
      <c r="K145" s="194"/>
      <c r="L145" s="205" t="s">
        <v>162</v>
      </c>
      <c r="M145" s="200"/>
      <c r="N145" s="200"/>
      <c r="O145" s="200"/>
      <c r="P145" s="200"/>
      <c r="Q145" s="197"/>
    </row>
    <row r="146" spans="3:17" ht="20.399999999999999" customHeight="1">
      <c r="C146" s="137"/>
      <c r="D146" s="138"/>
      <c r="E146" s="138"/>
      <c r="F146" s="156"/>
      <c r="G146" s="193" t="s">
        <v>155</v>
      </c>
      <c r="H146" s="180"/>
      <c r="I146" s="180"/>
      <c r="J146" s="180"/>
      <c r="K146" s="194"/>
      <c r="L146" s="205" t="s">
        <v>79</v>
      </c>
      <c r="M146" s="200"/>
      <c r="N146" s="200"/>
      <c r="O146" s="200"/>
      <c r="P146" s="200"/>
      <c r="Q146" s="197"/>
    </row>
    <row r="147" spans="3:17" ht="20.399999999999999" customHeight="1">
      <c r="C147" s="137"/>
      <c r="D147" s="138"/>
      <c r="E147" s="138"/>
      <c r="F147" s="156"/>
      <c r="G147" s="193" t="s">
        <v>156</v>
      </c>
      <c r="H147" s="180"/>
      <c r="I147" s="180"/>
      <c r="J147" s="180"/>
      <c r="K147" s="194"/>
      <c r="L147" s="205" t="s">
        <v>79</v>
      </c>
      <c r="M147" s="200"/>
      <c r="N147" s="200"/>
      <c r="O147" s="200"/>
      <c r="P147" s="200"/>
      <c r="Q147" s="197"/>
    </row>
    <row r="148" spans="3:17" ht="20.399999999999999" customHeight="1">
      <c r="C148" s="137"/>
      <c r="D148" s="138"/>
      <c r="E148" s="138"/>
      <c r="F148" s="156"/>
      <c r="G148" s="193" t="s">
        <v>157</v>
      </c>
      <c r="H148" s="180"/>
      <c r="I148" s="180"/>
      <c r="J148" s="180"/>
      <c r="K148" s="194"/>
      <c r="L148" s="205" t="s">
        <v>162</v>
      </c>
      <c r="M148" s="200"/>
      <c r="N148" s="200"/>
      <c r="O148" s="200"/>
      <c r="P148" s="200"/>
      <c r="Q148" s="197"/>
    </row>
    <row r="149" spans="3:17" ht="20.399999999999999" customHeight="1">
      <c r="C149" s="137"/>
      <c r="D149" s="138"/>
      <c r="E149" s="138"/>
      <c r="F149" s="156"/>
      <c r="G149" s="193" t="s">
        <v>158</v>
      </c>
      <c r="H149" s="180"/>
      <c r="I149" s="180"/>
      <c r="J149" s="180"/>
      <c r="K149" s="194"/>
      <c r="L149" s="205" t="s">
        <v>79</v>
      </c>
      <c r="M149" s="200"/>
      <c r="N149" s="200"/>
      <c r="O149" s="200"/>
      <c r="P149" s="200"/>
      <c r="Q149" s="197"/>
    </row>
    <row r="150" spans="3:17" ht="20.399999999999999" customHeight="1">
      <c r="C150" s="137"/>
      <c r="D150" s="138"/>
      <c r="E150" s="138"/>
      <c r="F150" s="156"/>
      <c r="G150" s="193" t="s">
        <v>159</v>
      </c>
      <c r="H150" s="180"/>
      <c r="I150" s="180"/>
      <c r="J150" s="180"/>
      <c r="K150" s="194"/>
      <c r="L150" s="205" t="s">
        <v>79</v>
      </c>
      <c r="M150" s="200"/>
      <c r="N150" s="200"/>
      <c r="O150" s="200"/>
      <c r="P150" s="200"/>
      <c r="Q150" s="197"/>
    </row>
    <row r="151" spans="3:17" ht="20.399999999999999" customHeight="1">
      <c r="C151" s="137"/>
      <c r="D151" s="138"/>
      <c r="E151" s="138"/>
      <c r="F151" s="156"/>
      <c r="G151" s="193" t="s">
        <v>160</v>
      </c>
      <c r="H151" s="180"/>
      <c r="I151" s="180"/>
      <c r="J151" s="180"/>
      <c r="K151" s="194"/>
      <c r="L151" s="205" t="s">
        <v>162</v>
      </c>
      <c r="M151" s="200"/>
      <c r="N151" s="200"/>
      <c r="O151" s="200"/>
      <c r="P151" s="200"/>
      <c r="Q151" s="197"/>
    </row>
    <row r="152" spans="3:17" ht="20.399999999999999" customHeight="1">
      <c r="C152" s="137"/>
      <c r="D152" s="138"/>
      <c r="E152" s="138"/>
      <c r="F152" s="156"/>
      <c r="G152" s="193" t="s">
        <v>588</v>
      </c>
      <c r="H152" s="180"/>
      <c r="I152" s="180"/>
      <c r="J152" s="180"/>
      <c r="K152" s="194"/>
      <c r="L152" s="205" t="s">
        <v>79</v>
      </c>
      <c r="M152" s="200"/>
      <c r="N152" s="200"/>
      <c r="O152" s="200"/>
      <c r="P152" s="200"/>
      <c r="Q152" s="197"/>
    </row>
    <row r="153" spans="3:17" ht="20.399999999999999" customHeight="1">
      <c r="C153" s="137"/>
      <c r="D153" s="138"/>
      <c r="E153" s="138"/>
      <c r="F153" s="156"/>
      <c r="G153" s="193" t="s">
        <v>161</v>
      </c>
      <c r="H153" s="180"/>
      <c r="I153" s="180"/>
      <c r="J153" s="180"/>
      <c r="K153" s="194"/>
      <c r="L153" s="205" t="s">
        <v>79</v>
      </c>
      <c r="M153" s="200"/>
      <c r="N153" s="200"/>
      <c r="O153" s="200"/>
      <c r="P153" s="200"/>
      <c r="Q153" s="197"/>
    </row>
    <row r="154" spans="3:17" ht="20.399999999999999" customHeight="1">
      <c r="C154" s="137"/>
      <c r="D154" s="138"/>
      <c r="E154" s="138"/>
      <c r="F154" s="156"/>
      <c r="G154" s="179" t="s">
        <v>163</v>
      </c>
      <c r="H154" s="169"/>
      <c r="I154" s="170"/>
      <c r="J154" s="3" t="s">
        <v>164</v>
      </c>
      <c r="K154" s="15"/>
      <c r="L154" s="205" t="s">
        <v>162</v>
      </c>
      <c r="M154" s="200"/>
      <c r="N154" s="200"/>
      <c r="O154" s="200"/>
      <c r="P154" s="200"/>
      <c r="Q154" s="197"/>
    </row>
    <row r="155" spans="3:17" ht="20.399999999999999" customHeight="1">
      <c r="C155" s="137"/>
      <c r="D155" s="138"/>
      <c r="E155" s="138"/>
      <c r="F155" s="156"/>
      <c r="G155" s="285"/>
      <c r="H155" s="191"/>
      <c r="I155" s="192"/>
      <c r="J155" s="3" t="s">
        <v>165</v>
      </c>
      <c r="K155" s="15"/>
      <c r="L155" s="205" t="s">
        <v>162</v>
      </c>
      <c r="M155" s="200"/>
      <c r="N155" s="200"/>
      <c r="O155" s="200"/>
      <c r="P155" s="200"/>
      <c r="Q155" s="197"/>
    </row>
    <row r="156" spans="3:17" ht="20.399999999999999" customHeight="1">
      <c r="C156" s="137"/>
      <c r="D156" s="138"/>
      <c r="E156" s="138"/>
      <c r="F156" s="156"/>
      <c r="G156" s="145" t="s">
        <v>166</v>
      </c>
      <c r="H156" s="136"/>
      <c r="I156" s="146"/>
      <c r="J156" s="3" t="s">
        <v>168</v>
      </c>
      <c r="K156" s="15"/>
      <c r="L156" s="205" t="s">
        <v>79</v>
      </c>
      <c r="M156" s="200"/>
      <c r="N156" s="200"/>
      <c r="O156" s="200"/>
      <c r="P156" s="200"/>
      <c r="Q156" s="197"/>
    </row>
    <row r="157" spans="3:17" ht="20.399999999999999" customHeight="1">
      <c r="C157" s="137"/>
      <c r="D157" s="138"/>
      <c r="E157" s="138"/>
      <c r="F157" s="156"/>
      <c r="G157" s="265"/>
      <c r="H157" s="138"/>
      <c r="I157" s="156"/>
      <c r="J157" s="3" t="s">
        <v>169</v>
      </c>
      <c r="K157" s="15"/>
      <c r="L157" s="205" t="s">
        <v>79</v>
      </c>
      <c r="M157" s="200"/>
      <c r="N157" s="200"/>
      <c r="O157" s="200"/>
      <c r="P157" s="200"/>
      <c r="Q157" s="197"/>
    </row>
    <row r="158" spans="3:17" ht="20.399999999999999" customHeight="1">
      <c r="C158" s="137"/>
      <c r="D158" s="138"/>
      <c r="E158" s="138"/>
      <c r="F158" s="156"/>
      <c r="G158" s="265"/>
      <c r="H158" s="138"/>
      <c r="I158" s="156"/>
      <c r="J158" s="3" t="s">
        <v>165</v>
      </c>
      <c r="K158" s="15"/>
      <c r="L158" s="205" t="s">
        <v>162</v>
      </c>
      <c r="M158" s="200"/>
      <c r="N158" s="200"/>
      <c r="O158" s="200"/>
      <c r="P158" s="200"/>
      <c r="Q158" s="197"/>
    </row>
    <row r="159" spans="3:17" ht="20.399999999999999" customHeight="1">
      <c r="C159" s="137"/>
      <c r="D159" s="138"/>
      <c r="E159" s="138"/>
      <c r="F159" s="156"/>
      <c r="G159" s="266"/>
      <c r="H159" s="158"/>
      <c r="I159" s="159"/>
      <c r="J159" s="3" t="s">
        <v>170</v>
      </c>
      <c r="K159" s="15"/>
      <c r="L159" s="205" t="s">
        <v>162</v>
      </c>
      <c r="M159" s="200"/>
      <c r="N159" s="200"/>
      <c r="O159" s="200"/>
      <c r="P159" s="200"/>
      <c r="Q159" s="197"/>
    </row>
    <row r="160" spans="3:17" ht="20.399999999999999" customHeight="1">
      <c r="C160" s="137"/>
      <c r="D160" s="138"/>
      <c r="E160" s="138"/>
      <c r="F160" s="156"/>
      <c r="G160" s="145" t="s">
        <v>171</v>
      </c>
      <c r="H160" s="136"/>
      <c r="I160" s="146"/>
      <c r="J160" s="3" t="s">
        <v>164</v>
      </c>
      <c r="K160" s="15"/>
      <c r="L160" s="205" t="s">
        <v>79</v>
      </c>
      <c r="M160" s="200"/>
      <c r="N160" s="200"/>
      <c r="O160" s="200"/>
      <c r="P160" s="200"/>
      <c r="Q160" s="197"/>
    </row>
    <row r="161" spans="3:17" ht="20.399999999999999" customHeight="1">
      <c r="C161" s="137"/>
      <c r="D161" s="138"/>
      <c r="E161" s="138"/>
      <c r="F161" s="156"/>
      <c r="G161" s="265"/>
      <c r="H161" s="138"/>
      <c r="I161" s="156"/>
      <c r="J161" s="3" t="s">
        <v>165</v>
      </c>
      <c r="K161" s="15"/>
      <c r="L161" s="205" t="s">
        <v>162</v>
      </c>
      <c r="M161" s="200"/>
      <c r="N161" s="200"/>
      <c r="O161" s="200"/>
      <c r="P161" s="200"/>
      <c r="Q161" s="197"/>
    </row>
    <row r="162" spans="3:17" ht="20.399999999999999" customHeight="1">
      <c r="C162" s="137"/>
      <c r="D162" s="138"/>
      <c r="E162" s="138"/>
      <c r="F162" s="156"/>
      <c r="G162" s="265"/>
      <c r="H162" s="138"/>
      <c r="I162" s="156"/>
      <c r="J162" s="3" t="s">
        <v>170</v>
      </c>
      <c r="K162" s="15"/>
      <c r="L162" s="205" t="s">
        <v>162</v>
      </c>
      <c r="M162" s="200"/>
      <c r="N162" s="200"/>
      <c r="O162" s="200"/>
      <c r="P162" s="200"/>
      <c r="Q162" s="197"/>
    </row>
    <row r="163" spans="3:17" ht="20.399999999999999" customHeight="1">
      <c r="C163" s="137"/>
      <c r="D163" s="138"/>
      <c r="E163" s="138"/>
      <c r="F163" s="156"/>
      <c r="G163" s="265"/>
      <c r="H163" s="138"/>
      <c r="I163" s="156"/>
      <c r="J163" s="3" t="s">
        <v>172</v>
      </c>
      <c r="K163" s="15"/>
      <c r="L163" s="205" t="s">
        <v>162</v>
      </c>
      <c r="M163" s="200"/>
      <c r="N163" s="200"/>
      <c r="O163" s="200"/>
      <c r="P163" s="200"/>
      <c r="Q163" s="197"/>
    </row>
    <row r="164" spans="3:17" ht="20.399999999999999" customHeight="1">
      <c r="C164" s="137"/>
      <c r="D164" s="138"/>
      <c r="E164" s="138"/>
      <c r="F164" s="156"/>
      <c r="G164" s="266"/>
      <c r="H164" s="158"/>
      <c r="I164" s="159"/>
      <c r="J164" s="3" t="s">
        <v>173</v>
      </c>
      <c r="K164" s="15"/>
      <c r="L164" s="205" t="s">
        <v>162</v>
      </c>
      <c r="M164" s="200"/>
      <c r="N164" s="200"/>
      <c r="O164" s="200"/>
      <c r="P164" s="200"/>
      <c r="Q164" s="197"/>
    </row>
    <row r="165" spans="3:17" ht="20.399999999999999" customHeight="1">
      <c r="C165" s="137"/>
      <c r="D165" s="138"/>
      <c r="E165" s="138"/>
      <c r="F165" s="156"/>
      <c r="G165" s="145" t="s">
        <v>174</v>
      </c>
      <c r="H165" s="169"/>
      <c r="I165" s="170"/>
      <c r="J165" s="3" t="s">
        <v>164</v>
      </c>
      <c r="K165" s="15"/>
      <c r="L165" s="205" t="s">
        <v>79</v>
      </c>
      <c r="M165" s="200"/>
      <c r="N165" s="200"/>
      <c r="O165" s="200"/>
      <c r="P165" s="200"/>
      <c r="Q165" s="197"/>
    </row>
    <row r="166" spans="3:17" ht="20.399999999999999" customHeight="1">
      <c r="C166" s="137"/>
      <c r="D166" s="138"/>
      <c r="E166" s="138"/>
      <c r="F166" s="156"/>
      <c r="G166" s="284"/>
      <c r="H166" s="172"/>
      <c r="I166" s="173"/>
      <c r="J166" s="17" t="s">
        <v>165</v>
      </c>
      <c r="K166" s="70"/>
      <c r="L166" s="160" t="s">
        <v>162</v>
      </c>
      <c r="M166" s="161"/>
      <c r="N166" s="161"/>
      <c r="O166" s="161"/>
      <c r="P166" s="161"/>
      <c r="Q166" s="162"/>
    </row>
    <row r="167" spans="3:17" ht="20.399999999999999" customHeight="1">
      <c r="C167" s="94"/>
      <c r="D167" s="95"/>
      <c r="E167" s="95"/>
      <c r="F167" s="95"/>
      <c r="G167" s="773" t="s">
        <v>689</v>
      </c>
      <c r="H167" s="774"/>
      <c r="I167" s="774"/>
      <c r="J167" s="774"/>
      <c r="K167" s="775"/>
      <c r="L167" s="628" t="s">
        <v>79</v>
      </c>
      <c r="M167" s="629"/>
      <c r="N167" s="629"/>
      <c r="O167" s="629"/>
      <c r="P167" s="629"/>
      <c r="Q167" s="630"/>
    </row>
    <row r="168" spans="3:17" ht="20.399999999999999" customHeight="1">
      <c r="C168" s="135" t="s">
        <v>615</v>
      </c>
      <c r="D168" s="136"/>
      <c r="E168" s="136"/>
      <c r="F168" s="136"/>
      <c r="G168" s="146"/>
      <c r="H168" s="205" t="s">
        <v>79</v>
      </c>
      <c r="I168" s="200"/>
      <c r="J168" s="200"/>
      <c r="K168" s="200"/>
      <c r="L168" s="200"/>
      <c r="M168" s="200"/>
      <c r="N168" s="200"/>
      <c r="O168" s="200"/>
      <c r="P168" s="200"/>
      <c r="Q168" s="197"/>
    </row>
    <row r="169" spans="3:17" ht="20.399999999999999" customHeight="1">
      <c r="C169" s="137"/>
      <c r="D169" s="138"/>
      <c r="E169" s="138"/>
      <c r="F169" s="138"/>
      <c r="G169" s="156"/>
      <c r="H169" s="17" t="s">
        <v>175</v>
      </c>
      <c r="I169" s="4"/>
      <c r="J169" s="4"/>
      <c r="K169" s="4"/>
      <c r="L169" s="4"/>
      <c r="M169" s="4"/>
      <c r="N169" s="4"/>
      <c r="O169" s="4"/>
      <c r="P169" s="4"/>
      <c r="Q169" s="10"/>
    </row>
    <row r="170" spans="3:17" ht="20.399999999999999" customHeight="1" thickBot="1">
      <c r="C170" s="283"/>
      <c r="D170" s="148"/>
      <c r="E170" s="148"/>
      <c r="F170" s="148"/>
      <c r="G170" s="149"/>
      <c r="H170" s="18"/>
      <c r="I170" s="483" t="s">
        <v>176</v>
      </c>
      <c r="J170" s="484"/>
      <c r="K170" s="484"/>
      <c r="L170" s="484"/>
      <c r="M170" s="485"/>
      <c r="N170" s="486">
        <v>1.5</v>
      </c>
      <c r="O170" s="487"/>
      <c r="P170" s="487"/>
      <c r="Q170" s="12" t="s">
        <v>177</v>
      </c>
    </row>
    <row r="172" spans="3:17" s="16" customFormat="1" ht="20.399999999999999" customHeight="1" thickBot="1">
      <c r="C172" s="16" t="s">
        <v>178</v>
      </c>
    </row>
    <row r="173" spans="3:17" ht="20.399999999999999" customHeight="1">
      <c r="C173" s="19"/>
      <c r="D173" s="20"/>
      <c r="E173" s="20"/>
      <c r="F173" s="21"/>
      <c r="G173" s="28" t="s">
        <v>181</v>
      </c>
      <c r="H173" s="291" t="s">
        <v>182</v>
      </c>
      <c r="I173" s="223"/>
      <c r="J173" s="223"/>
      <c r="K173" s="223"/>
      <c r="L173" s="223"/>
      <c r="M173" s="223"/>
      <c r="N173" s="223"/>
      <c r="O173" s="223"/>
      <c r="P173" s="223"/>
      <c r="Q173" s="282"/>
    </row>
    <row r="174" spans="3:17" ht="20.399999999999999" customHeight="1">
      <c r="C174" s="22" t="s">
        <v>179</v>
      </c>
      <c r="D174" s="23"/>
      <c r="E174" s="23"/>
      <c r="F174" s="24"/>
      <c r="G174" s="29" t="s">
        <v>180</v>
      </c>
      <c r="H174" s="193" t="s">
        <v>183</v>
      </c>
      <c r="I174" s="180"/>
      <c r="J174" s="180"/>
      <c r="K174" s="180"/>
      <c r="L174" s="180"/>
      <c r="M174" s="180"/>
      <c r="N174" s="180"/>
      <c r="O174" s="180"/>
      <c r="P174" s="180"/>
      <c r="Q174" s="181"/>
    </row>
    <row r="175" spans="3:17" ht="20.399999999999999" customHeight="1">
      <c r="C175" s="22"/>
      <c r="D175" s="23" t="s">
        <v>589</v>
      </c>
      <c r="E175" s="23"/>
      <c r="F175" s="24"/>
      <c r="G175" s="29" t="s">
        <v>180</v>
      </c>
      <c r="H175" s="193" t="s">
        <v>184</v>
      </c>
      <c r="I175" s="180"/>
      <c r="J175" s="180"/>
      <c r="K175" s="180"/>
      <c r="L175" s="180"/>
      <c r="M175" s="180"/>
      <c r="N175" s="180"/>
      <c r="O175" s="180"/>
      <c r="P175" s="180"/>
      <c r="Q175" s="181"/>
    </row>
    <row r="176" spans="3:17" ht="20.399999999999999" customHeight="1">
      <c r="C176" s="25"/>
      <c r="D176" s="26"/>
      <c r="E176" s="26"/>
      <c r="F176" s="27"/>
      <c r="G176" s="29" t="s">
        <v>180</v>
      </c>
      <c r="H176" s="193" t="s">
        <v>127</v>
      </c>
      <c r="I176" s="180"/>
      <c r="J176" s="194"/>
      <c r="K176" s="195" t="s">
        <v>185</v>
      </c>
      <c r="L176" s="196"/>
      <c r="M176" s="196"/>
      <c r="N176" s="196"/>
      <c r="O176" s="196"/>
      <c r="P176" s="196"/>
      <c r="Q176" s="272"/>
    </row>
    <row r="177" spans="3:17" ht="20.399999999999999" customHeight="1">
      <c r="C177" s="228" t="s">
        <v>190</v>
      </c>
      <c r="D177" s="170"/>
      <c r="E177" s="466">
        <v>1</v>
      </c>
      <c r="F177" s="478"/>
      <c r="G177" s="193" t="s">
        <v>18</v>
      </c>
      <c r="H177" s="180"/>
      <c r="I177" s="194"/>
      <c r="J177" s="474" t="s">
        <v>648</v>
      </c>
      <c r="K177" s="475"/>
      <c r="L177" s="475"/>
      <c r="M177" s="475"/>
      <c r="N177" s="475"/>
      <c r="O177" s="475"/>
      <c r="P177" s="476"/>
      <c r="Q177" s="477"/>
    </row>
    <row r="178" spans="3:17" ht="20.399999999999999" customHeight="1">
      <c r="C178" s="171"/>
      <c r="D178" s="173"/>
      <c r="E178" s="479"/>
      <c r="F178" s="480"/>
      <c r="G178" s="193" t="s">
        <v>186</v>
      </c>
      <c r="H178" s="180"/>
      <c r="I178" s="194"/>
      <c r="J178" s="474" t="s">
        <v>649</v>
      </c>
      <c r="K178" s="475"/>
      <c r="L178" s="475"/>
      <c r="M178" s="475"/>
      <c r="N178" s="475"/>
      <c r="O178" s="475"/>
      <c r="P178" s="476"/>
      <c r="Q178" s="477"/>
    </row>
    <row r="179" spans="3:17" ht="36.6" customHeight="1">
      <c r="C179" s="171"/>
      <c r="D179" s="173"/>
      <c r="E179" s="479"/>
      <c r="F179" s="480"/>
      <c r="G179" s="193" t="s">
        <v>187</v>
      </c>
      <c r="H179" s="180"/>
      <c r="I179" s="194"/>
      <c r="J179" s="474" t="s">
        <v>650</v>
      </c>
      <c r="K179" s="475"/>
      <c r="L179" s="475"/>
      <c r="M179" s="475"/>
      <c r="N179" s="475"/>
      <c r="O179" s="475"/>
      <c r="P179" s="476"/>
      <c r="Q179" s="477"/>
    </row>
    <row r="180" spans="3:17" ht="20.399999999999999" customHeight="1">
      <c r="C180" s="171"/>
      <c r="D180" s="173"/>
      <c r="E180" s="479"/>
      <c r="F180" s="480"/>
      <c r="G180" s="193" t="s">
        <v>188</v>
      </c>
      <c r="H180" s="180"/>
      <c r="I180" s="194"/>
      <c r="J180" s="474" t="s">
        <v>652</v>
      </c>
      <c r="K180" s="475"/>
      <c r="L180" s="475"/>
      <c r="M180" s="475"/>
      <c r="N180" s="475"/>
      <c r="O180" s="475"/>
      <c r="P180" s="476"/>
      <c r="Q180" s="477"/>
    </row>
    <row r="181" spans="3:17" ht="36" customHeight="1">
      <c r="C181" s="171"/>
      <c r="D181" s="173"/>
      <c r="E181" s="481"/>
      <c r="F181" s="482"/>
      <c r="G181" s="193" t="s">
        <v>189</v>
      </c>
      <c r="H181" s="180"/>
      <c r="I181" s="194"/>
      <c r="J181" s="474" t="s">
        <v>728</v>
      </c>
      <c r="K181" s="475"/>
      <c r="L181" s="475"/>
      <c r="M181" s="475"/>
      <c r="N181" s="475"/>
      <c r="O181" s="475"/>
      <c r="P181" s="476"/>
      <c r="Q181" s="477"/>
    </row>
    <row r="182" spans="3:17" ht="20.399999999999999" customHeight="1">
      <c r="C182" s="171"/>
      <c r="D182" s="173"/>
      <c r="E182" s="466">
        <v>2</v>
      </c>
      <c r="F182" s="478"/>
      <c r="G182" s="193" t="s">
        <v>18</v>
      </c>
      <c r="H182" s="180"/>
      <c r="I182" s="194"/>
      <c r="J182" s="474" t="s">
        <v>729</v>
      </c>
      <c r="K182" s="475"/>
      <c r="L182" s="475"/>
      <c r="M182" s="475"/>
      <c r="N182" s="475"/>
      <c r="O182" s="475"/>
      <c r="P182" s="476"/>
      <c r="Q182" s="477"/>
    </row>
    <row r="183" spans="3:17" ht="20.399999999999999" customHeight="1">
      <c r="C183" s="171"/>
      <c r="D183" s="173"/>
      <c r="E183" s="479"/>
      <c r="F183" s="480"/>
      <c r="G183" s="193" t="s">
        <v>186</v>
      </c>
      <c r="H183" s="180"/>
      <c r="I183" s="194"/>
      <c r="J183" s="474" t="s">
        <v>730</v>
      </c>
      <c r="K183" s="475"/>
      <c r="L183" s="475"/>
      <c r="M183" s="475"/>
      <c r="N183" s="475"/>
      <c r="O183" s="475"/>
      <c r="P183" s="476"/>
      <c r="Q183" s="477"/>
    </row>
    <row r="184" spans="3:17" ht="20.399999999999999" customHeight="1">
      <c r="C184" s="171"/>
      <c r="D184" s="173"/>
      <c r="E184" s="479"/>
      <c r="F184" s="480"/>
      <c r="G184" s="193" t="s">
        <v>187</v>
      </c>
      <c r="H184" s="180"/>
      <c r="I184" s="194"/>
      <c r="J184" s="474" t="s">
        <v>731</v>
      </c>
      <c r="K184" s="475"/>
      <c r="L184" s="475"/>
      <c r="M184" s="475"/>
      <c r="N184" s="475"/>
      <c r="O184" s="475"/>
      <c r="P184" s="476"/>
      <c r="Q184" s="477"/>
    </row>
    <row r="185" spans="3:17" ht="20.399999999999999" customHeight="1">
      <c r="C185" s="171"/>
      <c r="D185" s="173"/>
      <c r="E185" s="479"/>
      <c r="F185" s="480"/>
      <c r="G185" s="193" t="s">
        <v>188</v>
      </c>
      <c r="H185" s="180"/>
      <c r="I185" s="194"/>
      <c r="J185" s="474" t="s">
        <v>731</v>
      </c>
      <c r="K185" s="475"/>
      <c r="L185" s="475"/>
      <c r="M185" s="475"/>
      <c r="N185" s="475"/>
      <c r="O185" s="475"/>
      <c r="P185" s="476"/>
      <c r="Q185" s="477"/>
    </row>
    <row r="186" spans="3:17" ht="20.399999999999999" customHeight="1">
      <c r="C186" s="171"/>
      <c r="D186" s="173"/>
      <c r="E186" s="481"/>
      <c r="F186" s="482"/>
      <c r="G186" s="193" t="s">
        <v>189</v>
      </c>
      <c r="H186" s="180"/>
      <c r="I186" s="194"/>
      <c r="J186" s="474" t="s">
        <v>732</v>
      </c>
      <c r="K186" s="475"/>
      <c r="L186" s="475"/>
      <c r="M186" s="475"/>
      <c r="N186" s="475"/>
      <c r="O186" s="475"/>
      <c r="P186" s="476"/>
      <c r="Q186" s="477"/>
    </row>
    <row r="187" spans="3:17" ht="20.399999999999999" customHeight="1">
      <c r="C187" s="171"/>
      <c r="D187" s="173"/>
      <c r="E187" s="466">
        <v>3</v>
      </c>
      <c r="F187" s="478"/>
      <c r="G187" s="193" t="s">
        <v>18</v>
      </c>
      <c r="H187" s="180"/>
      <c r="I187" s="194"/>
      <c r="J187" s="474" t="s">
        <v>733</v>
      </c>
      <c r="K187" s="475"/>
      <c r="L187" s="475"/>
      <c r="M187" s="475"/>
      <c r="N187" s="475"/>
      <c r="O187" s="475"/>
      <c r="P187" s="476"/>
      <c r="Q187" s="477"/>
    </row>
    <row r="188" spans="3:17" ht="20.399999999999999" customHeight="1">
      <c r="C188" s="171"/>
      <c r="D188" s="173"/>
      <c r="E188" s="479"/>
      <c r="F188" s="480"/>
      <c r="G188" s="193" t="s">
        <v>186</v>
      </c>
      <c r="H188" s="180"/>
      <c r="I188" s="194"/>
      <c r="J188" s="474" t="s">
        <v>734</v>
      </c>
      <c r="K188" s="475"/>
      <c r="L188" s="475"/>
      <c r="M188" s="475"/>
      <c r="N188" s="475"/>
      <c r="O188" s="475"/>
      <c r="P188" s="476"/>
      <c r="Q188" s="477"/>
    </row>
    <row r="189" spans="3:17" ht="20.399999999999999" customHeight="1">
      <c r="C189" s="171"/>
      <c r="D189" s="173"/>
      <c r="E189" s="479"/>
      <c r="F189" s="480"/>
      <c r="G189" s="193" t="s">
        <v>187</v>
      </c>
      <c r="H189" s="180"/>
      <c r="I189" s="194"/>
      <c r="J189" s="474" t="s">
        <v>735</v>
      </c>
      <c r="K189" s="475"/>
      <c r="L189" s="475"/>
      <c r="M189" s="475"/>
      <c r="N189" s="475"/>
      <c r="O189" s="475"/>
      <c r="P189" s="476"/>
      <c r="Q189" s="477"/>
    </row>
    <row r="190" spans="3:17" ht="20.399999999999999" customHeight="1">
      <c r="C190" s="171"/>
      <c r="D190" s="173"/>
      <c r="E190" s="479"/>
      <c r="F190" s="480"/>
      <c r="G190" s="193" t="s">
        <v>188</v>
      </c>
      <c r="H190" s="180"/>
      <c r="I190" s="194"/>
      <c r="J190" s="474" t="s">
        <v>735</v>
      </c>
      <c r="K190" s="475"/>
      <c r="L190" s="475"/>
      <c r="M190" s="475"/>
      <c r="N190" s="475"/>
      <c r="O190" s="475"/>
      <c r="P190" s="476"/>
      <c r="Q190" s="477"/>
    </row>
    <row r="191" spans="3:17" ht="20.399999999999999" customHeight="1">
      <c r="C191" s="171"/>
      <c r="D191" s="173"/>
      <c r="E191" s="481"/>
      <c r="F191" s="482"/>
      <c r="G191" s="193" t="s">
        <v>189</v>
      </c>
      <c r="H191" s="180"/>
      <c r="I191" s="194"/>
      <c r="J191" s="474" t="s">
        <v>736</v>
      </c>
      <c r="K191" s="475"/>
      <c r="L191" s="475"/>
      <c r="M191" s="475"/>
      <c r="N191" s="475"/>
      <c r="O191" s="475"/>
      <c r="P191" s="476"/>
      <c r="Q191" s="477"/>
    </row>
    <row r="192" spans="3:17" ht="20.399999999999999" customHeight="1">
      <c r="C192" s="174"/>
      <c r="D192" s="175"/>
      <c r="E192" s="466">
        <v>4</v>
      </c>
      <c r="F192" s="478"/>
      <c r="G192" s="193" t="s">
        <v>18</v>
      </c>
      <c r="H192" s="180"/>
      <c r="I192" s="194"/>
      <c r="J192" s="474" t="s">
        <v>737</v>
      </c>
      <c r="K192" s="475"/>
      <c r="L192" s="475"/>
      <c r="M192" s="475"/>
      <c r="N192" s="475"/>
      <c r="O192" s="475"/>
      <c r="P192" s="476"/>
      <c r="Q192" s="477"/>
    </row>
    <row r="193" spans="3:17" ht="20.399999999999999" customHeight="1">
      <c r="C193" s="174"/>
      <c r="D193" s="175"/>
      <c r="E193" s="479"/>
      <c r="F193" s="480"/>
      <c r="G193" s="193" t="s">
        <v>186</v>
      </c>
      <c r="H193" s="180"/>
      <c r="I193" s="194"/>
      <c r="J193" s="474" t="s">
        <v>738</v>
      </c>
      <c r="K193" s="475"/>
      <c r="L193" s="475"/>
      <c r="M193" s="475"/>
      <c r="N193" s="475"/>
      <c r="O193" s="475"/>
      <c r="P193" s="476"/>
      <c r="Q193" s="477"/>
    </row>
    <row r="194" spans="3:17" ht="20.399999999999999" customHeight="1">
      <c r="C194" s="174"/>
      <c r="D194" s="175"/>
      <c r="E194" s="479"/>
      <c r="F194" s="480"/>
      <c r="G194" s="193" t="s">
        <v>187</v>
      </c>
      <c r="H194" s="180"/>
      <c r="I194" s="194"/>
      <c r="J194" s="474" t="s">
        <v>735</v>
      </c>
      <c r="K194" s="475"/>
      <c r="L194" s="475"/>
      <c r="M194" s="475"/>
      <c r="N194" s="475"/>
      <c r="O194" s="475"/>
      <c r="P194" s="476"/>
      <c r="Q194" s="477"/>
    </row>
    <row r="195" spans="3:17" ht="20.399999999999999" customHeight="1">
      <c r="C195" s="174"/>
      <c r="D195" s="175"/>
      <c r="E195" s="479"/>
      <c r="F195" s="480"/>
      <c r="G195" s="193" t="s">
        <v>188</v>
      </c>
      <c r="H195" s="180"/>
      <c r="I195" s="194"/>
      <c r="J195" s="474" t="s">
        <v>735</v>
      </c>
      <c r="K195" s="475"/>
      <c r="L195" s="475"/>
      <c r="M195" s="475"/>
      <c r="N195" s="475"/>
      <c r="O195" s="475"/>
      <c r="P195" s="476"/>
      <c r="Q195" s="477"/>
    </row>
    <row r="196" spans="3:17" ht="20.399999999999999" customHeight="1">
      <c r="C196" s="332"/>
      <c r="D196" s="186"/>
      <c r="E196" s="481"/>
      <c r="F196" s="482"/>
      <c r="G196" s="193" t="s">
        <v>189</v>
      </c>
      <c r="H196" s="180"/>
      <c r="I196" s="194"/>
      <c r="J196" s="474" t="s">
        <v>736</v>
      </c>
      <c r="K196" s="475"/>
      <c r="L196" s="475"/>
      <c r="M196" s="475"/>
      <c r="N196" s="475"/>
      <c r="O196" s="475"/>
      <c r="P196" s="476"/>
      <c r="Q196" s="477"/>
    </row>
    <row r="197" spans="3:17" ht="20.399999999999999" customHeight="1">
      <c r="C197" s="135" t="s">
        <v>192</v>
      </c>
      <c r="D197" s="170"/>
      <c r="E197" s="466">
        <v>1</v>
      </c>
      <c r="F197" s="467"/>
      <c r="G197" s="193" t="s">
        <v>18</v>
      </c>
      <c r="H197" s="180"/>
      <c r="I197" s="194"/>
      <c r="J197" s="474" t="s">
        <v>739</v>
      </c>
      <c r="K197" s="475"/>
      <c r="L197" s="475"/>
      <c r="M197" s="475"/>
      <c r="N197" s="475"/>
      <c r="O197" s="475"/>
      <c r="P197" s="476"/>
      <c r="Q197" s="477"/>
    </row>
    <row r="198" spans="3:17" ht="20.399999999999999" customHeight="1">
      <c r="C198" s="171"/>
      <c r="D198" s="173"/>
      <c r="E198" s="468"/>
      <c r="F198" s="469"/>
      <c r="G198" s="193" t="s">
        <v>186</v>
      </c>
      <c r="H198" s="180"/>
      <c r="I198" s="194"/>
      <c r="J198" s="474" t="s">
        <v>740</v>
      </c>
      <c r="K198" s="475"/>
      <c r="L198" s="475"/>
      <c r="M198" s="475"/>
      <c r="N198" s="475"/>
      <c r="O198" s="475"/>
      <c r="P198" s="476"/>
      <c r="Q198" s="477"/>
    </row>
    <row r="199" spans="3:17" ht="20.399999999999999" customHeight="1">
      <c r="C199" s="171"/>
      <c r="D199" s="173"/>
      <c r="E199" s="472"/>
      <c r="F199" s="473"/>
      <c r="G199" s="193" t="s">
        <v>189</v>
      </c>
      <c r="H199" s="180"/>
      <c r="I199" s="194"/>
      <c r="J199" s="474" t="s">
        <v>741</v>
      </c>
      <c r="K199" s="475"/>
      <c r="L199" s="475"/>
      <c r="M199" s="475"/>
      <c r="N199" s="475"/>
      <c r="O199" s="475"/>
      <c r="P199" s="476"/>
      <c r="Q199" s="477"/>
    </row>
    <row r="200" spans="3:17" ht="20.399999999999999" customHeight="1">
      <c r="C200" s="171"/>
      <c r="D200" s="173"/>
      <c r="E200" s="466">
        <v>2</v>
      </c>
      <c r="F200" s="467"/>
      <c r="G200" s="193" t="s">
        <v>18</v>
      </c>
      <c r="H200" s="180"/>
      <c r="I200" s="194"/>
      <c r="J200" s="367"/>
      <c r="K200" s="365"/>
      <c r="L200" s="365"/>
      <c r="M200" s="365"/>
      <c r="N200" s="365"/>
      <c r="O200" s="365"/>
      <c r="P200" s="356"/>
      <c r="Q200" s="368"/>
    </row>
    <row r="201" spans="3:17" ht="20.399999999999999" customHeight="1">
      <c r="C201" s="171"/>
      <c r="D201" s="173"/>
      <c r="E201" s="468"/>
      <c r="F201" s="469"/>
      <c r="G201" s="193" t="s">
        <v>186</v>
      </c>
      <c r="H201" s="180"/>
      <c r="I201" s="194"/>
      <c r="J201" s="367"/>
      <c r="K201" s="365"/>
      <c r="L201" s="365"/>
      <c r="M201" s="365"/>
      <c r="N201" s="365"/>
      <c r="O201" s="365"/>
      <c r="P201" s="356"/>
      <c r="Q201" s="368"/>
    </row>
    <row r="202" spans="3:17" ht="20.399999999999999" customHeight="1" thickBot="1">
      <c r="C202" s="229"/>
      <c r="D202" s="231"/>
      <c r="E202" s="470"/>
      <c r="F202" s="471"/>
      <c r="G202" s="239" t="s">
        <v>189</v>
      </c>
      <c r="H202" s="207"/>
      <c r="I202" s="208"/>
      <c r="J202" s="369"/>
      <c r="K202" s="370"/>
      <c r="L202" s="370"/>
      <c r="M202" s="370"/>
      <c r="N202" s="370"/>
      <c r="O202" s="370"/>
      <c r="P202" s="371"/>
      <c r="Q202" s="372"/>
    </row>
    <row r="204" spans="3:17" s="16" customFormat="1" ht="20.399999999999999" customHeight="1" thickBot="1">
      <c r="C204" s="16" t="s">
        <v>193</v>
      </c>
    </row>
    <row r="205" spans="3:17" ht="20.399999999999999" customHeight="1">
      <c r="C205" s="244" t="s">
        <v>194</v>
      </c>
      <c r="D205" s="245"/>
      <c r="E205" s="245"/>
      <c r="F205" s="246"/>
      <c r="G205" s="30"/>
      <c r="H205" s="463" t="s">
        <v>590</v>
      </c>
      <c r="I205" s="223"/>
      <c r="J205" s="223"/>
      <c r="K205" s="223"/>
      <c r="L205" s="223"/>
      <c r="M205" s="223"/>
      <c r="N205" s="223"/>
      <c r="O205" s="223"/>
      <c r="P205" s="223"/>
      <c r="Q205" s="282"/>
    </row>
    <row r="206" spans="3:17" ht="20.399999999999999" customHeight="1">
      <c r="C206" s="137"/>
      <c r="D206" s="138"/>
      <c r="E206" s="138"/>
      <c r="F206" s="156"/>
      <c r="G206" s="31"/>
      <c r="H206" s="464" t="s">
        <v>195</v>
      </c>
      <c r="I206" s="180"/>
      <c r="J206" s="180"/>
      <c r="K206" s="180"/>
      <c r="L206" s="180"/>
      <c r="M206" s="180"/>
      <c r="N206" s="180"/>
      <c r="O206" s="180"/>
      <c r="P206" s="180"/>
      <c r="Q206" s="181"/>
    </row>
    <row r="207" spans="3:17" ht="20.399999999999999" customHeight="1">
      <c r="C207" s="157"/>
      <c r="D207" s="158"/>
      <c r="E207" s="158"/>
      <c r="F207" s="159"/>
      <c r="G207" s="31"/>
      <c r="H207" s="464" t="s">
        <v>127</v>
      </c>
      <c r="I207" s="180"/>
      <c r="J207" s="194"/>
      <c r="K207" s="195"/>
      <c r="L207" s="196"/>
      <c r="M207" s="196"/>
      <c r="N207" s="196"/>
      <c r="O207" s="196"/>
      <c r="P207" s="196"/>
      <c r="Q207" s="272"/>
    </row>
    <row r="208" spans="3:17" ht="27" customHeight="1">
      <c r="C208" s="204" t="s">
        <v>197</v>
      </c>
      <c r="D208" s="200"/>
      <c r="E208" s="200"/>
      <c r="F208" s="363"/>
      <c r="G208" s="367"/>
      <c r="H208" s="367"/>
      <c r="I208" s="367"/>
      <c r="J208" s="367"/>
      <c r="K208" s="367"/>
      <c r="L208" s="367"/>
      <c r="M208" s="367"/>
      <c r="N208" s="367"/>
      <c r="O208" s="367"/>
      <c r="P208" s="195"/>
      <c r="Q208" s="465"/>
    </row>
    <row r="209" spans="3:17" ht="27" customHeight="1">
      <c r="C209" s="204" t="s">
        <v>198</v>
      </c>
      <c r="D209" s="200"/>
      <c r="E209" s="200"/>
      <c r="F209" s="363"/>
      <c r="G209" s="367"/>
      <c r="H209" s="365"/>
      <c r="I209" s="365"/>
      <c r="J209" s="365"/>
      <c r="K209" s="365"/>
      <c r="L209" s="365"/>
      <c r="M209" s="365"/>
      <c r="N209" s="365"/>
      <c r="O209" s="365"/>
      <c r="P209" s="356"/>
      <c r="Q209" s="368"/>
    </row>
    <row r="210" spans="3:17" ht="20.399999999999999" customHeight="1">
      <c r="C210" s="204" t="s">
        <v>199</v>
      </c>
      <c r="D210" s="200"/>
      <c r="E210" s="200"/>
      <c r="F210" s="363"/>
      <c r="G210" s="205"/>
      <c r="H210" s="200"/>
      <c r="I210" s="200"/>
      <c r="J210" s="200"/>
      <c r="K210" s="200"/>
      <c r="L210" s="200"/>
      <c r="M210" s="200"/>
      <c r="N210" s="200"/>
      <c r="O210" s="200"/>
      <c r="P210" s="200"/>
      <c r="Q210" s="197"/>
    </row>
    <row r="211" spans="3:17" ht="27" customHeight="1">
      <c r="C211" s="204" t="s">
        <v>200</v>
      </c>
      <c r="D211" s="200"/>
      <c r="E211" s="200"/>
      <c r="F211" s="363"/>
      <c r="G211" s="367"/>
      <c r="H211" s="365"/>
      <c r="I211" s="365"/>
      <c r="J211" s="365"/>
      <c r="K211" s="365"/>
      <c r="L211" s="365"/>
      <c r="M211" s="365"/>
      <c r="N211" s="365"/>
      <c r="O211" s="365"/>
      <c r="P211" s="356"/>
      <c r="Q211" s="368"/>
    </row>
    <row r="212" spans="3:17" ht="20.399999999999999" customHeight="1">
      <c r="C212" s="204" t="s">
        <v>201</v>
      </c>
      <c r="D212" s="200"/>
      <c r="E212" s="200"/>
      <c r="F212" s="363"/>
      <c r="G212" s="205"/>
      <c r="H212" s="200"/>
      <c r="I212" s="200"/>
      <c r="J212" s="200"/>
      <c r="K212" s="200"/>
      <c r="L212" s="200"/>
      <c r="M212" s="200"/>
      <c r="N212" s="200"/>
      <c r="O212" s="200"/>
      <c r="P212" s="200"/>
      <c r="Q212" s="197"/>
    </row>
    <row r="213" spans="3:17" ht="20.399999999999999" customHeight="1">
      <c r="C213" s="135" t="s">
        <v>205</v>
      </c>
      <c r="D213" s="146"/>
      <c r="E213" s="193" t="s">
        <v>206</v>
      </c>
      <c r="F213" s="194"/>
      <c r="G213" s="205"/>
      <c r="H213" s="200"/>
      <c r="I213" s="200"/>
      <c r="J213" s="200"/>
      <c r="K213" s="200"/>
      <c r="L213" s="200"/>
      <c r="M213" s="200"/>
      <c r="N213" s="200"/>
      <c r="O213" s="200"/>
      <c r="P213" s="200"/>
      <c r="Q213" s="197"/>
    </row>
    <row r="214" spans="3:17" ht="20.399999999999999" customHeight="1">
      <c r="C214" s="137"/>
      <c r="D214" s="156"/>
      <c r="E214" s="193" t="s">
        <v>207</v>
      </c>
      <c r="F214" s="194"/>
      <c r="G214" s="205"/>
      <c r="H214" s="200"/>
      <c r="I214" s="200"/>
      <c r="J214" s="200"/>
      <c r="K214" s="200"/>
      <c r="L214" s="200"/>
      <c r="M214" s="200"/>
      <c r="N214" s="200"/>
      <c r="O214" s="200"/>
      <c r="P214" s="200"/>
      <c r="Q214" s="197"/>
    </row>
    <row r="215" spans="3:17" ht="20.399999999999999" customHeight="1">
      <c r="C215" s="137"/>
      <c r="D215" s="156"/>
      <c r="E215" s="193" t="s">
        <v>208</v>
      </c>
      <c r="F215" s="194"/>
      <c r="G215" s="205"/>
      <c r="H215" s="200"/>
      <c r="I215" s="200"/>
      <c r="J215" s="200"/>
      <c r="K215" s="200"/>
      <c r="L215" s="200"/>
      <c r="M215" s="200"/>
      <c r="N215" s="200"/>
      <c r="O215" s="200"/>
      <c r="P215" s="200"/>
      <c r="Q215" s="197"/>
    </row>
    <row r="216" spans="3:17" ht="20.399999999999999" customHeight="1">
      <c r="C216" s="137"/>
      <c r="D216" s="156"/>
      <c r="E216" s="193" t="s">
        <v>209</v>
      </c>
      <c r="F216" s="194"/>
      <c r="G216" s="205"/>
      <c r="H216" s="200"/>
      <c r="I216" s="200"/>
      <c r="J216" s="200"/>
      <c r="K216" s="200"/>
      <c r="L216" s="200"/>
      <c r="M216" s="200"/>
      <c r="N216" s="200"/>
      <c r="O216" s="200"/>
      <c r="P216" s="200"/>
      <c r="Q216" s="197"/>
    </row>
    <row r="217" spans="3:17" ht="20.399999999999999" customHeight="1">
      <c r="C217" s="137"/>
      <c r="D217" s="156"/>
      <c r="E217" s="193" t="s">
        <v>210</v>
      </c>
      <c r="F217" s="194"/>
      <c r="G217" s="205"/>
      <c r="H217" s="200"/>
      <c r="I217" s="200"/>
      <c r="J217" s="200"/>
      <c r="K217" s="200"/>
      <c r="L217" s="200"/>
      <c r="M217" s="200"/>
      <c r="N217" s="200"/>
      <c r="O217" s="200"/>
      <c r="P217" s="200"/>
      <c r="Q217" s="197"/>
    </row>
    <row r="218" spans="3:17" ht="20.399999999999999" customHeight="1">
      <c r="C218" s="137"/>
      <c r="D218" s="156"/>
      <c r="E218" s="179" t="s">
        <v>211</v>
      </c>
      <c r="F218" s="170"/>
      <c r="G218" s="205"/>
      <c r="H218" s="200"/>
      <c r="I218" s="200"/>
      <c r="J218" s="200"/>
      <c r="K218" s="200"/>
      <c r="L218" s="200"/>
      <c r="M218" s="200"/>
      <c r="N218" s="200"/>
      <c r="O218" s="200"/>
      <c r="P218" s="200"/>
      <c r="Q218" s="197"/>
    </row>
    <row r="219" spans="3:17" ht="20.399999999999999" customHeight="1">
      <c r="C219" s="137"/>
      <c r="D219" s="156"/>
      <c r="E219" s="284"/>
      <c r="F219" s="173"/>
      <c r="G219" s="179" t="s">
        <v>175</v>
      </c>
      <c r="H219" s="180"/>
      <c r="I219" s="180"/>
      <c r="J219" s="180"/>
      <c r="K219" s="180"/>
      <c r="L219" s="180"/>
      <c r="M219" s="180"/>
      <c r="N219" s="180"/>
      <c r="O219" s="180"/>
      <c r="P219" s="180"/>
      <c r="Q219" s="181"/>
    </row>
    <row r="220" spans="3:17" ht="20.399999999999999" customHeight="1" thickBot="1">
      <c r="C220" s="283"/>
      <c r="D220" s="149"/>
      <c r="E220" s="287"/>
      <c r="F220" s="231"/>
      <c r="G220" s="18"/>
      <c r="H220" s="239" t="s">
        <v>212</v>
      </c>
      <c r="I220" s="207"/>
      <c r="J220" s="208"/>
      <c r="K220" s="209"/>
      <c r="L220" s="210"/>
      <c r="M220" s="210"/>
      <c r="N220" s="210"/>
      <c r="O220" s="210"/>
      <c r="P220" s="210"/>
      <c r="Q220" s="211"/>
    </row>
    <row r="222" spans="3:17" s="16" customFormat="1" ht="20.399999999999999" customHeight="1" thickBot="1">
      <c r="C222" s="16" t="s">
        <v>213</v>
      </c>
    </row>
    <row r="223" spans="3:17" ht="20.399999999999999" customHeight="1">
      <c r="C223" s="244" t="s">
        <v>214</v>
      </c>
      <c r="D223" s="250"/>
      <c r="E223" s="461"/>
      <c r="F223" s="291" t="s">
        <v>215</v>
      </c>
      <c r="G223" s="216"/>
      <c r="H223" s="216"/>
      <c r="I223" s="216"/>
      <c r="J223" s="462"/>
      <c r="K223" s="225" t="s">
        <v>162</v>
      </c>
      <c r="L223" s="226"/>
      <c r="M223" s="226"/>
      <c r="N223" s="226"/>
      <c r="O223" s="226"/>
      <c r="P223" s="226"/>
      <c r="Q223" s="227"/>
    </row>
    <row r="224" spans="3:17" ht="20.399999999999999" customHeight="1">
      <c r="C224" s="251"/>
      <c r="D224" s="143"/>
      <c r="E224" s="256"/>
      <c r="F224" s="193" t="s">
        <v>216</v>
      </c>
      <c r="G224" s="177"/>
      <c r="H224" s="177"/>
      <c r="I224" s="177"/>
      <c r="J224" s="262"/>
      <c r="K224" s="205" t="s">
        <v>79</v>
      </c>
      <c r="L224" s="200"/>
      <c r="M224" s="200"/>
      <c r="N224" s="200"/>
      <c r="O224" s="200"/>
      <c r="P224" s="200"/>
      <c r="Q224" s="197"/>
    </row>
    <row r="225" spans="2:17" ht="20.399999999999999" customHeight="1">
      <c r="C225" s="257"/>
      <c r="D225" s="258"/>
      <c r="E225" s="259"/>
      <c r="F225" s="193" t="s">
        <v>217</v>
      </c>
      <c r="G225" s="177"/>
      <c r="H225" s="177"/>
      <c r="I225" s="177"/>
      <c r="J225" s="262"/>
      <c r="K225" s="205" t="s">
        <v>79</v>
      </c>
      <c r="L225" s="200"/>
      <c r="M225" s="200"/>
      <c r="N225" s="200"/>
      <c r="O225" s="200"/>
      <c r="P225" s="200"/>
      <c r="Q225" s="197"/>
    </row>
    <row r="226" spans="2:17" ht="129" customHeight="1">
      <c r="C226" s="204" t="s">
        <v>218</v>
      </c>
      <c r="D226" s="200"/>
      <c r="E226" s="363"/>
      <c r="F226" s="304" t="s">
        <v>742</v>
      </c>
      <c r="G226" s="304"/>
      <c r="H226" s="304"/>
      <c r="I226" s="304"/>
      <c r="J226" s="304"/>
      <c r="K226" s="304"/>
      <c r="L226" s="304"/>
      <c r="M226" s="304"/>
      <c r="N226" s="304"/>
      <c r="O226" s="304"/>
      <c r="P226" s="304"/>
      <c r="Q226" s="305"/>
    </row>
    <row r="227" spans="2:17" ht="72" customHeight="1">
      <c r="C227" s="204" t="s">
        <v>219</v>
      </c>
      <c r="D227" s="200"/>
      <c r="E227" s="200"/>
      <c r="F227" s="176" t="s">
        <v>744</v>
      </c>
      <c r="G227" s="304"/>
      <c r="H227" s="304"/>
      <c r="I227" s="304"/>
      <c r="J227" s="304"/>
      <c r="K227" s="304"/>
      <c r="L227" s="304"/>
      <c r="M227" s="304"/>
      <c r="N227" s="304"/>
      <c r="O227" s="304"/>
      <c r="P227" s="304"/>
      <c r="Q227" s="305"/>
    </row>
    <row r="228" spans="2:17" ht="150" customHeight="1">
      <c r="C228" s="135" t="s">
        <v>746</v>
      </c>
      <c r="D228" s="140"/>
      <c r="E228" s="140"/>
      <c r="F228" s="457" t="s">
        <v>220</v>
      </c>
      <c r="G228" s="458"/>
      <c r="H228" s="459" t="s">
        <v>743</v>
      </c>
      <c r="I228" s="459"/>
      <c r="J228" s="459"/>
      <c r="K228" s="459"/>
      <c r="L228" s="459"/>
      <c r="M228" s="459"/>
      <c r="N228" s="459"/>
      <c r="O228" s="459"/>
      <c r="P228" s="459"/>
      <c r="Q228" s="460"/>
    </row>
    <row r="229" spans="2:17" ht="20.399999999999999" customHeight="1">
      <c r="C229" s="257"/>
      <c r="D229" s="258"/>
      <c r="E229" s="258"/>
      <c r="F229" s="193" t="s">
        <v>221</v>
      </c>
      <c r="G229" s="177"/>
      <c r="H229" s="198">
        <v>3</v>
      </c>
      <c r="I229" s="456"/>
      <c r="J229" s="456"/>
      <c r="K229" s="456"/>
      <c r="L229" s="456"/>
      <c r="M229" s="456"/>
      <c r="N229" s="456"/>
      <c r="O229" s="26" t="s">
        <v>222</v>
      </c>
      <c r="P229" s="26"/>
      <c r="Q229" s="56"/>
    </row>
    <row r="230" spans="2:17" ht="20.399999999999999" customHeight="1">
      <c r="C230" s="376" t="s">
        <v>223</v>
      </c>
      <c r="D230" s="454"/>
      <c r="E230" s="455"/>
      <c r="F230" s="456">
        <v>1</v>
      </c>
      <c r="G230" s="456"/>
      <c r="H230" s="456"/>
      <c r="I230" s="456"/>
      <c r="J230" s="456"/>
      <c r="K230" s="456"/>
      <c r="L230" s="456"/>
      <c r="M230" s="456"/>
      <c r="N230" s="456"/>
      <c r="O230" s="4" t="s">
        <v>222</v>
      </c>
      <c r="P230" s="4"/>
      <c r="Q230" s="10"/>
    </row>
    <row r="231" spans="2:17" ht="20.399999999999999" customHeight="1">
      <c r="C231" s="228" t="s">
        <v>224</v>
      </c>
      <c r="D231" s="161"/>
      <c r="E231" s="161"/>
      <c r="F231" s="160" t="s">
        <v>79</v>
      </c>
      <c r="G231" s="252"/>
      <c r="H231" s="252"/>
      <c r="I231" s="252"/>
      <c r="J231" s="252"/>
      <c r="K231" s="252"/>
      <c r="L231" s="252"/>
      <c r="M231" s="252"/>
      <c r="N231" s="252"/>
      <c r="O231" s="252"/>
      <c r="P231" s="252"/>
      <c r="Q231" s="253"/>
    </row>
    <row r="232" spans="2:17" ht="20.399999999999999" customHeight="1">
      <c r="C232" s="174"/>
      <c r="D232" s="164"/>
      <c r="E232" s="164"/>
      <c r="F232" s="179" t="s">
        <v>175</v>
      </c>
      <c r="G232" s="252"/>
      <c r="H232" s="252"/>
      <c r="I232" s="252"/>
      <c r="J232" s="252"/>
      <c r="K232" s="252"/>
      <c r="L232" s="252"/>
      <c r="M232" s="252"/>
      <c r="N232" s="252"/>
      <c r="O232" s="252"/>
      <c r="P232" s="252"/>
      <c r="Q232" s="253"/>
    </row>
    <row r="233" spans="2:17" ht="65.25" customHeight="1">
      <c r="C233" s="332"/>
      <c r="D233" s="167"/>
      <c r="E233" s="167"/>
      <c r="F233" s="57"/>
      <c r="G233" s="50" t="s">
        <v>482</v>
      </c>
      <c r="H233" s="247" t="s">
        <v>745</v>
      </c>
      <c r="I233" s="248"/>
      <c r="J233" s="248"/>
      <c r="K233" s="248"/>
      <c r="L233" s="248"/>
      <c r="M233" s="248"/>
      <c r="N233" s="248"/>
      <c r="O233" s="248"/>
      <c r="P233" s="248"/>
      <c r="Q233" s="249"/>
    </row>
    <row r="234" spans="2:17" ht="20.399999999999999" customHeight="1">
      <c r="C234" s="204" t="s">
        <v>225</v>
      </c>
      <c r="D234" s="180"/>
      <c r="E234" s="180"/>
      <c r="F234" s="194"/>
      <c r="G234" s="364">
        <v>92</v>
      </c>
      <c r="H234" s="354"/>
      <c r="I234" s="354"/>
      <c r="J234" s="354"/>
      <c r="K234" s="354"/>
      <c r="L234" s="354"/>
      <c r="M234" s="354"/>
      <c r="N234" s="354"/>
      <c r="O234" s="4" t="s">
        <v>226</v>
      </c>
      <c r="P234" s="4"/>
      <c r="Q234" s="10"/>
    </row>
    <row r="235" spans="2:17" ht="33" customHeight="1" thickBot="1">
      <c r="C235" s="206" t="s">
        <v>127</v>
      </c>
      <c r="D235" s="207"/>
      <c r="E235" s="207"/>
      <c r="F235" s="208"/>
      <c r="G235" s="132" t="s">
        <v>747</v>
      </c>
      <c r="H235" s="133"/>
      <c r="I235" s="133"/>
      <c r="J235" s="133"/>
      <c r="K235" s="133"/>
      <c r="L235" s="133"/>
      <c r="M235" s="133"/>
      <c r="N235" s="133"/>
      <c r="O235" s="133"/>
      <c r="P235" s="133"/>
      <c r="Q235" s="134"/>
    </row>
    <row r="237" spans="2:17" s="16" customFormat="1" ht="20.399999999999999" customHeight="1">
      <c r="B237" s="16">
        <v>5</v>
      </c>
      <c r="C237" s="16" t="s">
        <v>227</v>
      </c>
    </row>
    <row r="238" spans="2:17" s="16" customFormat="1" ht="15" customHeight="1">
      <c r="C238" s="16" t="s">
        <v>618</v>
      </c>
    </row>
    <row r="239" spans="2:17" s="16" customFormat="1" ht="15" customHeight="1">
      <c r="C239" s="16" t="s">
        <v>484</v>
      </c>
    </row>
    <row r="240" spans="2:17" s="16" customFormat="1" ht="20.399999999999999" customHeight="1" thickBot="1">
      <c r="C240" s="16" t="s">
        <v>228</v>
      </c>
    </row>
    <row r="241" spans="3:17" ht="18" customHeight="1">
      <c r="C241" s="450"/>
      <c r="D241" s="451"/>
      <c r="E241" s="451"/>
      <c r="F241" s="291" t="s">
        <v>229</v>
      </c>
      <c r="G241" s="223"/>
      <c r="H241" s="223"/>
      <c r="I241" s="223"/>
      <c r="J241" s="223"/>
      <c r="K241" s="223"/>
      <c r="L241" s="223"/>
      <c r="M241" s="223"/>
      <c r="N241" s="224"/>
      <c r="O241" s="404" t="s">
        <v>233</v>
      </c>
      <c r="P241" s="213"/>
      <c r="Q241" s="453"/>
    </row>
    <row r="242" spans="3:17" ht="18" customHeight="1">
      <c r="C242" s="452"/>
      <c r="D242" s="422"/>
      <c r="E242" s="422"/>
      <c r="F242" s="179" t="s">
        <v>230</v>
      </c>
      <c r="G242" s="169"/>
      <c r="H242" s="169"/>
      <c r="I242" s="4"/>
      <c r="J242" s="4"/>
      <c r="K242" s="4"/>
      <c r="L242" s="4"/>
      <c r="M242" s="4"/>
      <c r="N242" s="15"/>
      <c r="O242" s="284"/>
      <c r="P242" s="172"/>
      <c r="Q242" s="413"/>
    </row>
    <row r="243" spans="3:17" ht="18" customHeight="1">
      <c r="C243" s="452"/>
      <c r="D243" s="422"/>
      <c r="E243" s="422"/>
      <c r="F243" s="285"/>
      <c r="G243" s="191"/>
      <c r="H243" s="192"/>
      <c r="I243" s="193" t="s">
        <v>231</v>
      </c>
      <c r="J243" s="180"/>
      <c r="K243" s="194"/>
      <c r="L243" s="193" t="s">
        <v>232</v>
      </c>
      <c r="M243" s="180"/>
      <c r="N243" s="194"/>
      <c r="O243" s="285"/>
      <c r="P243" s="191"/>
      <c r="Q243" s="271"/>
    </row>
    <row r="244" spans="3:17" ht="18" customHeight="1">
      <c r="C244" s="204" t="s">
        <v>60</v>
      </c>
      <c r="D244" s="180"/>
      <c r="E244" s="194"/>
      <c r="F244" s="425">
        <f>SUM(I244:N244)</f>
        <v>1</v>
      </c>
      <c r="G244" s="426"/>
      <c r="H244" s="427"/>
      <c r="I244" s="288">
        <v>1</v>
      </c>
      <c r="J244" s="289"/>
      <c r="K244" s="444"/>
      <c r="L244" s="288">
        <v>0</v>
      </c>
      <c r="M244" s="289"/>
      <c r="N244" s="444"/>
      <c r="O244" s="288">
        <v>1</v>
      </c>
      <c r="P244" s="289"/>
      <c r="Q244" s="445"/>
    </row>
    <row r="245" spans="3:17" ht="18" customHeight="1">
      <c r="C245" s="204" t="s">
        <v>234</v>
      </c>
      <c r="D245" s="180"/>
      <c r="E245" s="194"/>
      <c r="F245" s="425">
        <f>SUM(I245:N245)</f>
        <v>2</v>
      </c>
      <c r="G245" s="426"/>
      <c r="H245" s="427"/>
      <c r="I245" s="288">
        <v>2</v>
      </c>
      <c r="J245" s="289"/>
      <c r="K245" s="444"/>
      <c r="L245" s="288">
        <v>0</v>
      </c>
      <c r="M245" s="289"/>
      <c r="N245" s="444"/>
      <c r="O245" s="288">
        <v>4</v>
      </c>
      <c r="P245" s="289"/>
      <c r="Q245" s="445"/>
    </row>
    <row r="246" spans="3:17" ht="18" customHeight="1">
      <c r="C246" s="228" t="s">
        <v>235</v>
      </c>
      <c r="D246" s="180"/>
      <c r="E246" s="194"/>
      <c r="F246" s="425">
        <f t="shared" ref="F246:F254" si="0">SUM(I246:N246)</f>
        <v>116</v>
      </c>
      <c r="G246" s="426"/>
      <c r="H246" s="427"/>
      <c r="I246" s="446">
        <v>82</v>
      </c>
      <c r="J246" s="447"/>
      <c r="K246" s="448"/>
      <c r="L246" s="446">
        <v>34</v>
      </c>
      <c r="M246" s="447"/>
      <c r="N246" s="448"/>
      <c r="O246" s="446">
        <f>SUM(O247:Q248)</f>
        <v>65.400000000000006</v>
      </c>
      <c r="P246" s="447"/>
      <c r="Q246" s="449"/>
    </row>
    <row r="247" spans="3:17" ht="18" customHeight="1">
      <c r="C247" s="32"/>
      <c r="D247" s="193" t="s">
        <v>236</v>
      </c>
      <c r="E247" s="363"/>
      <c r="F247" s="425">
        <f t="shared" si="0"/>
        <v>89</v>
      </c>
      <c r="G247" s="426"/>
      <c r="H247" s="427"/>
      <c r="I247" s="288">
        <v>67</v>
      </c>
      <c r="J247" s="289"/>
      <c r="K247" s="444"/>
      <c r="L247" s="288">
        <v>22</v>
      </c>
      <c r="M247" s="289"/>
      <c r="N247" s="444"/>
      <c r="O247" s="288">
        <v>58.1</v>
      </c>
      <c r="P247" s="289"/>
      <c r="Q247" s="445"/>
    </row>
    <row r="248" spans="3:17" ht="18" customHeight="1">
      <c r="C248" s="33"/>
      <c r="D248" s="193" t="s">
        <v>237</v>
      </c>
      <c r="E248" s="363"/>
      <c r="F248" s="425">
        <f t="shared" si="0"/>
        <v>27</v>
      </c>
      <c r="G248" s="426"/>
      <c r="H248" s="427"/>
      <c r="I248" s="288">
        <v>15</v>
      </c>
      <c r="J248" s="289"/>
      <c r="K248" s="444"/>
      <c r="L248" s="288">
        <v>12</v>
      </c>
      <c r="M248" s="289"/>
      <c r="N248" s="444"/>
      <c r="O248" s="288">
        <v>7.3</v>
      </c>
      <c r="P248" s="289"/>
      <c r="Q248" s="445"/>
    </row>
    <row r="249" spans="3:17" ht="18" customHeight="1">
      <c r="C249" s="204" t="s">
        <v>238</v>
      </c>
      <c r="D249" s="180"/>
      <c r="E249" s="194"/>
      <c r="F249" s="425">
        <f t="shared" si="0"/>
        <v>9</v>
      </c>
      <c r="G249" s="426"/>
      <c r="H249" s="427"/>
      <c r="I249" s="288">
        <v>5</v>
      </c>
      <c r="J249" s="289"/>
      <c r="K249" s="444"/>
      <c r="L249" s="288">
        <v>4</v>
      </c>
      <c r="M249" s="289"/>
      <c r="N249" s="444"/>
      <c r="O249" s="288"/>
      <c r="P249" s="289"/>
      <c r="Q249" s="445"/>
    </row>
    <row r="250" spans="3:17" ht="18" customHeight="1">
      <c r="C250" s="204" t="s">
        <v>239</v>
      </c>
      <c r="D250" s="180"/>
      <c r="E250" s="194"/>
      <c r="F250" s="425">
        <f t="shared" si="0"/>
        <v>2</v>
      </c>
      <c r="G250" s="426"/>
      <c r="H250" s="427"/>
      <c r="I250" s="288">
        <v>2</v>
      </c>
      <c r="J250" s="289"/>
      <c r="K250" s="444"/>
      <c r="L250" s="288">
        <v>0</v>
      </c>
      <c r="M250" s="289"/>
      <c r="N250" s="444"/>
      <c r="O250" s="288"/>
      <c r="P250" s="289"/>
      <c r="Q250" s="445"/>
    </row>
    <row r="251" spans="3:17" ht="18" customHeight="1">
      <c r="C251" s="204" t="s">
        <v>240</v>
      </c>
      <c r="D251" s="180"/>
      <c r="E251" s="194"/>
      <c r="F251" s="425">
        <f t="shared" si="0"/>
        <v>2</v>
      </c>
      <c r="G251" s="426"/>
      <c r="H251" s="427"/>
      <c r="I251" s="288">
        <v>2</v>
      </c>
      <c r="J251" s="289"/>
      <c r="K251" s="444"/>
      <c r="L251" s="288">
        <v>0</v>
      </c>
      <c r="M251" s="289"/>
      <c r="N251" s="444"/>
      <c r="O251" s="288"/>
      <c r="P251" s="289"/>
      <c r="Q251" s="445"/>
    </row>
    <row r="252" spans="3:17" ht="18" customHeight="1">
      <c r="C252" s="204" t="s">
        <v>241</v>
      </c>
      <c r="D252" s="180"/>
      <c r="E252" s="194"/>
      <c r="F252" s="425">
        <f t="shared" si="0"/>
        <v>24</v>
      </c>
      <c r="G252" s="426"/>
      <c r="H252" s="427"/>
      <c r="I252" s="288">
        <v>13</v>
      </c>
      <c r="J252" s="289"/>
      <c r="K252" s="444"/>
      <c r="L252" s="288">
        <v>11</v>
      </c>
      <c r="M252" s="289"/>
      <c r="N252" s="444"/>
      <c r="O252" s="288"/>
      <c r="P252" s="289"/>
      <c r="Q252" s="445"/>
    </row>
    <row r="253" spans="3:17" ht="18" customHeight="1">
      <c r="C253" s="204" t="s">
        <v>242</v>
      </c>
      <c r="D253" s="180"/>
      <c r="E253" s="194"/>
      <c r="F253" s="425">
        <f t="shared" si="0"/>
        <v>6</v>
      </c>
      <c r="G253" s="426"/>
      <c r="H253" s="427"/>
      <c r="I253" s="288">
        <v>5</v>
      </c>
      <c r="J253" s="289"/>
      <c r="K253" s="444"/>
      <c r="L253" s="288">
        <v>1</v>
      </c>
      <c r="M253" s="289"/>
      <c r="N253" s="444"/>
      <c r="O253" s="288"/>
      <c r="P253" s="289"/>
      <c r="Q253" s="445"/>
    </row>
    <row r="254" spans="3:17" ht="18" customHeight="1">
      <c r="C254" s="204" t="s">
        <v>243</v>
      </c>
      <c r="D254" s="180"/>
      <c r="E254" s="194"/>
      <c r="F254" s="425">
        <f t="shared" si="0"/>
        <v>23</v>
      </c>
      <c r="G254" s="426"/>
      <c r="H254" s="427"/>
      <c r="I254" s="288">
        <v>13</v>
      </c>
      <c r="J254" s="289"/>
      <c r="K254" s="444"/>
      <c r="L254" s="288">
        <v>10</v>
      </c>
      <c r="M254" s="289"/>
      <c r="N254" s="444"/>
      <c r="O254" s="288"/>
      <c r="P254" s="289"/>
      <c r="Q254" s="445"/>
    </row>
    <row r="255" spans="3:17" ht="18" customHeight="1">
      <c r="C255" s="204" t="s">
        <v>245</v>
      </c>
      <c r="D255" s="180"/>
      <c r="E255" s="180"/>
      <c r="F255" s="180"/>
      <c r="G255" s="180"/>
      <c r="H255" s="180"/>
      <c r="I255" s="180"/>
      <c r="J255" s="180"/>
      <c r="K255" s="180"/>
      <c r="L255" s="180"/>
      <c r="M255" s="180"/>
      <c r="N255" s="194"/>
      <c r="O255" s="276">
        <v>38.75</v>
      </c>
      <c r="P255" s="277"/>
      <c r="Q255" s="10" t="s">
        <v>244</v>
      </c>
    </row>
    <row r="256" spans="3:17" ht="10.199999999999999" customHeight="1">
      <c r="C256" s="435" t="s">
        <v>619</v>
      </c>
      <c r="D256" s="436"/>
      <c r="E256" s="436"/>
      <c r="F256" s="436"/>
      <c r="G256" s="436"/>
      <c r="H256" s="436"/>
      <c r="I256" s="436"/>
      <c r="J256" s="436"/>
      <c r="K256" s="436"/>
      <c r="L256" s="436"/>
      <c r="M256" s="436"/>
      <c r="N256" s="436"/>
      <c r="O256" s="436"/>
      <c r="P256" s="436"/>
      <c r="Q256" s="437"/>
    </row>
    <row r="257" spans="3:17" ht="10.199999999999999" customHeight="1">
      <c r="C257" s="438"/>
      <c r="D257" s="439"/>
      <c r="E257" s="439"/>
      <c r="F257" s="439"/>
      <c r="G257" s="439"/>
      <c r="H257" s="439"/>
      <c r="I257" s="439"/>
      <c r="J257" s="439"/>
      <c r="K257" s="439"/>
      <c r="L257" s="439"/>
      <c r="M257" s="439"/>
      <c r="N257" s="439"/>
      <c r="O257" s="439"/>
      <c r="P257" s="439"/>
      <c r="Q257" s="440"/>
    </row>
    <row r="258" spans="3:17" ht="10.199999999999999" customHeight="1">
      <c r="C258" s="438"/>
      <c r="D258" s="439"/>
      <c r="E258" s="439"/>
      <c r="F258" s="439"/>
      <c r="G258" s="439"/>
      <c r="H258" s="439"/>
      <c r="I258" s="439"/>
      <c r="J258" s="439"/>
      <c r="K258" s="439"/>
      <c r="L258" s="439"/>
      <c r="M258" s="439"/>
      <c r="N258" s="439"/>
      <c r="O258" s="439"/>
      <c r="P258" s="439"/>
      <c r="Q258" s="440"/>
    </row>
    <row r="259" spans="3:17" ht="10.199999999999999" customHeight="1" thickBot="1">
      <c r="C259" s="441"/>
      <c r="D259" s="442"/>
      <c r="E259" s="442"/>
      <c r="F259" s="442"/>
      <c r="G259" s="442"/>
      <c r="H259" s="442"/>
      <c r="I259" s="442"/>
      <c r="J259" s="442"/>
      <c r="K259" s="442"/>
      <c r="L259" s="442"/>
      <c r="M259" s="442"/>
      <c r="N259" s="442"/>
      <c r="O259" s="442"/>
      <c r="P259" s="442"/>
      <c r="Q259" s="443"/>
    </row>
    <row r="261" spans="3:17" s="16" customFormat="1" ht="20.399999999999999" customHeight="1" thickBot="1">
      <c r="C261" s="16" t="s">
        <v>592</v>
      </c>
    </row>
    <row r="262" spans="3:17" ht="20.399999999999999" customHeight="1">
      <c r="C262" s="373"/>
      <c r="D262" s="374"/>
      <c r="E262" s="374"/>
      <c r="F262" s="374"/>
      <c r="G262" s="430"/>
      <c r="H262" s="434" t="s">
        <v>230</v>
      </c>
      <c r="I262" s="213"/>
      <c r="J262" s="213"/>
      <c r="K262" s="6"/>
      <c r="L262" s="6"/>
      <c r="M262" s="6"/>
      <c r="N262" s="6"/>
      <c r="O262" s="6"/>
      <c r="P262" s="6"/>
      <c r="Q262" s="7"/>
    </row>
    <row r="263" spans="3:17" ht="20.399999999999999" customHeight="1">
      <c r="C263" s="431"/>
      <c r="D263" s="432"/>
      <c r="E263" s="432"/>
      <c r="F263" s="432"/>
      <c r="G263" s="433"/>
      <c r="H263" s="285"/>
      <c r="I263" s="191"/>
      <c r="J263" s="192"/>
      <c r="K263" s="193" t="s">
        <v>231</v>
      </c>
      <c r="L263" s="180"/>
      <c r="M263" s="194"/>
      <c r="N263" s="221" t="s">
        <v>232</v>
      </c>
      <c r="O263" s="180"/>
      <c r="P263" s="180"/>
      <c r="Q263" s="181"/>
    </row>
    <row r="264" spans="3:17" ht="20.399999999999999" customHeight="1">
      <c r="C264" s="204" t="s">
        <v>246</v>
      </c>
      <c r="D264" s="180"/>
      <c r="E264" s="180"/>
      <c r="F264" s="180"/>
      <c r="G264" s="194"/>
      <c r="H264" s="425" t="str">
        <f>IF(SUM(K264:Q264)=0,"",SUM(K264:Q264))</f>
        <v/>
      </c>
      <c r="I264" s="426"/>
      <c r="J264" s="427"/>
      <c r="K264" s="428">
        <v>0</v>
      </c>
      <c r="L264" s="428"/>
      <c r="M264" s="428"/>
      <c r="N264" s="428">
        <v>0</v>
      </c>
      <c r="O264" s="428"/>
      <c r="P264" s="288"/>
      <c r="Q264" s="429"/>
    </row>
    <row r="265" spans="3:17" ht="20.399999999999999" customHeight="1">
      <c r="C265" s="204" t="s">
        <v>247</v>
      </c>
      <c r="D265" s="180"/>
      <c r="E265" s="180"/>
      <c r="F265" s="180"/>
      <c r="G265" s="194"/>
      <c r="H265" s="425">
        <f t="shared" ref="H265:H268" si="1">IF(SUM(K265:Q265)=0,"",SUM(K265:Q265))</f>
        <v>55</v>
      </c>
      <c r="I265" s="426"/>
      <c r="J265" s="427"/>
      <c r="K265" s="428">
        <v>55</v>
      </c>
      <c r="L265" s="428"/>
      <c r="M265" s="428"/>
      <c r="N265" s="428">
        <v>0</v>
      </c>
      <c r="O265" s="428"/>
      <c r="P265" s="288"/>
      <c r="Q265" s="429"/>
    </row>
    <row r="266" spans="3:17" ht="20.399999999999999" customHeight="1">
      <c r="C266" s="204" t="s">
        <v>248</v>
      </c>
      <c r="D266" s="180"/>
      <c r="E266" s="180"/>
      <c r="F266" s="180"/>
      <c r="G266" s="194"/>
      <c r="H266" s="425">
        <f t="shared" si="1"/>
        <v>4</v>
      </c>
      <c r="I266" s="426"/>
      <c r="J266" s="427"/>
      <c r="K266" s="428">
        <v>4</v>
      </c>
      <c r="L266" s="428"/>
      <c r="M266" s="428"/>
      <c r="N266" s="428">
        <v>0</v>
      </c>
      <c r="O266" s="428"/>
      <c r="P266" s="288"/>
      <c r="Q266" s="429"/>
    </row>
    <row r="267" spans="3:17" ht="20.399999999999999" customHeight="1">
      <c r="C267" s="204" t="s">
        <v>249</v>
      </c>
      <c r="D267" s="180"/>
      <c r="E267" s="180"/>
      <c r="F267" s="180"/>
      <c r="G267" s="194"/>
      <c r="H267" s="425">
        <f t="shared" si="1"/>
        <v>8</v>
      </c>
      <c r="I267" s="426"/>
      <c r="J267" s="427"/>
      <c r="K267" s="428">
        <v>7</v>
      </c>
      <c r="L267" s="428"/>
      <c r="M267" s="428"/>
      <c r="N267" s="428">
        <v>1</v>
      </c>
      <c r="O267" s="428"/>
      <c r="P267" s="288"/>
      <c r="Q267" s="429"/>
    </row>
    <row r="268" spans="3:17" ht="20.399999999999999" customHeight="1" thickBot="1">
      <c r="C268" s="206" t="s">
        <v>250</v>
      </c>
      <c r="D268" s="207"/>
      <c r="E268" s="207"/>
      <c r="F268" s="207"/>
      <c r="G268" s="208"/>
      <c r="H268" s="416">
        <f t="shared" si="1"/>
        <v>4</v>
      </c>
      <c r="I268" s="417"/>
      <c r="J268" s="418"/>
      <c r="K268" s="419">
        <v>0</v>
      </c>
      <c r="L268" s="419"/>
      <c r="M268" s="419"/>
      <c r="N268" s="419">
        <v>4</v>
      </c>
      <c r="O268" s="419"/>
      <c r="P268" s="294"/>
      <c r="Q268" s="420"/>
    </row>
    <row r="270" spans="3:17" s="16" customFormat="1" ht="20.399999999999999" customHeight="1" thickBot="1">
      <c r="C270" s="16" t="s">
        <v>251</v>
      </c>
    </row>
    <row r="271" spans="3:17" ht="20.399999999999999" customHeight="1">
      <c r="C271" s="373"/>
      <c r="D271" s="374"/>
      <c r="E271" s="374"/>
      <c r="F271" s="374"/>
      <c r="G271" s="430"/>
      <c r="H271" s="434" t="s">
        <v>230</v>
      </c>
      <c r="I271" s="213"/>
      <c r="J271" s="213"/>
      <c r="K271" s="6"/>
      <c r="L271" s="6"/>
      <c r="M271" s="6"/>
      <c r="N271" s="6"/>
      <c r="O271" s="6"/>
      <c r="P271" s="6"/>
      <c r="Q271" s="7"/>
    </row>
    <row r="272" spans="3:17" ht="20.399999999999999" customHeight="1">
      <c r="C272" s="431"/>
      <c r="D272" s="432"/>
      <c r="E272" s="432"/>
      <c r="F272" s="432"/>
      <c r="G272" s="433"/>
      <c r="H272" s="285"/>
      <c r="I272" s="191"/>
      <c r="J272" s="192"/>
      <c r="K272" s="193" t="s">
        <v>231</v>
      </c>
      <c r="L272" s="180"/>
      <c r="M272" s="194"/>
      <c r="N272" s="221" t="s">
        <v>232</v>
      </c>
      <c r="O272" s="180"/>
      <c r="P272" s="180"/>
      <c r="Q272" s="181"/>
    </row>
    <row r="273" spans="3:17" ht="20.399999999999999" customHeight="1">
      <c r="C273" s="204" t="s">
        <v>252</v>
      </c>
      <c r="D273" s="180"/>
      <c r="E273" s="180"/>
      <c r="F273" s="180"/>
      <c r="G273" s="194"/>
      <c r="H273" s="425">
        <f>IF(SUM(K273:Q273)=0,"",SUM(K273:Q273))</f>
        <v>27</v>
      </c>
      <c r="I273" s="426"/>
      <c r="J273" s="427"/>
      <c r="K273" s="428">
        <v>15</v>
      </c>
      <c r="L273" s="428"/>
      <c r="M273" s="428"/>
      <c r="N273" s="428">
        <v>12</v>
      </c>
      <c r="O273" s="428"/>
      <c r="P273" s="288"/>
      <c r="Q273" s="429"/>
    </row>
    <row r="274" spans="3:17" ht="20.399999999999999" customHeight="1">
      <c r="C274" s="204" t="s">
        <v>253</v>
      </c>
      <c r="D274" s="180"/>
      <c r="E274" s="180"/>
      <c r="F274" s="180"/>
      <c r="G274" s="194"/>
      <c r="H274" s="425">
        <f t="shared" ref="H274:H280" si="2">IF(SUM(K274:Q274)=0,"",SUM(K274:Q274))</f>
        <v>1</v>
      </c>
      <c r="I274" s="426"/>
      <c r="J274" s="427"/>
      <c r="K274" s="428">
        <v>1</v>
      </c>
      <c r="L274" s="428"/>
      <c r="M274" s="428"/>
      <c r="N274" s="428">
        <v>0</v>
      </c>
      <c r="O274" s="428"/>
      <c r="P274" s="288"/>
      <c r="Q274" s="429"/>
    </row>
    <row r="275" spans="3:17" ht="20.399999999999999" customHeight="1">
      <c r="C275" s="204" t="s">
        <v>254</v>
      </c>
      <c r="D275" s="180"/>
      <c r="E275" s="180"/>
      <c r="F275" s="180"/>
      <c r="G275" s="194"/>
      <c r="H275" s="425" t="str">
        <f t="shared" si="2"/>
        <v/>
      </c>
      <c r="I275" s="426"/>
      <c r="J275" s="427"/>
      <c r="K275" s="428">
        <v>0</v>
      </c>
      <c r="L275" s="428"/>
      <c r="M275" s="428"/>
      <c r="N275" s="428">
        <v>0</v>
      </c>
      <c r="O275" s="428"/>
      <c r="P275" s="288"/>
      <c r="Q275" s="429"/>
    </row>
    <row r="276" spans="3:17" ht="20.399999999999999" customHeight="1">
      <c r="C276" s="204" t="s">
        <v>255</v>
      </c>
      <c r="D276" s="180"/>
      <c r="E276" s="180"/>
      <c r="F276" s="180"/>
      <c r="G276" s="194"/>
      <c r="H276" s="425" t="str">
        <f>IF(SUM(K276:Q276)=0,"",SUM(K276:Q276))</f>
        <v/>
      </c>
      <c r="I276" s="426"/>
      <c r="J276" s="427"/>
      <c r="K276" s="428"/>
      <c r="L276" s="428"/>
      <c r="M276" s="428"/>
      <c r="N276" s="428"/>
      <c r="O276" s="428"/>
      <c r="P276" s="288"/>
      <c r="Q276" s="429"/>
    </row>
    <row r="277" spans="3:17" ht="20.399999999999999" customHeight="1">
      <c r="C277" s="204" t="s">
        <v>259</v>
      </c>
      <c r="D277" s="180"/>
      <c r="E277" s="180"/>
      <c r="F277" s="180"/>
      <c r="G277" s="194"/>
      <c r="H277" s="425" t="str">
        <f t="shared" ref="H277:H278" si="3">IF(SUM(K277:Q277)=0,"",SUM(K277:Q277))</f>
        <v/>
      </c>
      <c r="I277" s="426"/>
      <c r="J277" s="427"/>
      <c r="K277" s="428"/>
      <c r="L277" s="428"/>
      <c r="M277" s="428"/>
      <c r="N277" s="428"/>
      <c r="O277" s="428"/>
      <c r="P277" s="288"/>
      <c r="Q277" s="429"/>
    </row>
    <row r="278" spans="3:17" ht="20.399999999999999" customHeight="1">
      <c r="C278" s="204" t="s">
        <v>256</v>
      </c>
      <c r="D278" s="180"/>
      <c r="E278" s="180"/>
      <c r="F278" s="180"/>
      <c r="G278" s="194"/>
      <c r="H278" s="425">
        <f t="shared" si="3"/>
        <v>1</v>
      </c>
      <c r="I278" s="426"/>
      <c r="J278" s="427"/>
      <c r="K278" s="428">
        <v>1</v>
      </c>
      <c r="L278" s="428"/>
      <c r="M278" s="428"/>
      <c r="N278" s="428">
        <v>0</v>
      </c>
      <c r="O278" s="428"/>
      <c r="P278" s="288"/>
      <c r="Q278" s="429"/>
    </row>
    <row r="279" spans="3:17" ht="20.399999999999999" customHeight="1">
      <c r="C279" s="204" t="s">
        <v>257</v>
      </c>
      <c r="D279" s="180"/>
      <c r="E279" s="180"/>
      <c r="F279" s="180"/>
      <c r="G279" s="194"/>
      <c r="H279" s="425" t="str">
        <f t="shared" si="2"/>
        <v/>
      </c>
      <c r="I279" s="426"/>
      <c r="J279" s="427"/>
      <c r="K279" s="428"/>
      <c r="L279" s="428"/>
      <c r="M279" s="428"/>
      <c r="N279" s="428"/>
      <c r="O279" s="428"/>
      <c r="P279" s="288"/>
      <c r="Q279" s="429"/>
    </row>
    <row r="280" spans="3:17" ht="20.399999999999999" customHeight="1" thickBot="1">
      <c r="C280" s="206" t="s">
        <v>258</v>
      </c>
      <c r="D280" s="207"/>
      <c r="E280" s="207"/>
      <c r="F280" s="207"/>
      <c r="G280" s="208"/>
      <c r="H280" s="416" t="str">
        <f t="shared" si="2"/>
        <v/>
      </c>
      <c r="I280" s="417"/>
      <c r="J280" s="418"/>
      <c r="K280" s="419"/>
      <c r="L280" s="419"/>
      <c r="M280" s="419"/>
      <c r="N280" s="419"/>
      <c r="O280" s="419"/>
      <c r="P280" s="294"/>
      <c r="Q280" s="420"/>
    </row>
    <row r="282" spans="3:17" s="16" customFormat="1" ht="20.399999999999999" customHeight="1" thickBot="1">
      <c r="C282" s="16" t="s">
        <v>260</v>
      </c>
    </row>
    <row r="283" spans="3:17" ht="20.399999999999999" customHeight="1">
      <c r="C283" s="222" t="s">
        <v>261</v>
      </c>
      <c r="D283" s="223"/>
      <c r="E283" s="223"/>
      <c r="F283" s="224"/>
      <c r="G283" s="5" t="s">
        <v>262</v>
      </c>
      <c r="H283" s="83">
        <v>17</v>
      </c>
      <c r="I283" s="6" t="s">
        <v>263</v>
      </c>
      <c r="J283" s="83">
        <v>0</v>
      </c>
      <c r="K283" s="6" t="s">
        <v>264</v>
      </c>
      <c r="L283" s="45" t="s">
        <v>265</v>
      </c>
      <c r="M283" s="83">
        <v>9</v>
      </c>
      <c r="N283" s="6" t="s">
        <v>263</v>
      </c>
      <c r="O283" s="83">
        <v>30</v>
      </c>
      <c r="P283" s="6" t="s">
        <v>264</v>
      </c>
      <c r="Q283" s="7" t="s">
        <v>266</v>
      </c>
    </row>
    <row r="284" spans="3:17" ht="20.399999999999999" customHeight="1">
      <c r="C284" s="421"/>
      <c r="D284" s="422"/>
      <c r="E284" s="422"/>
      <c r="F284" s="422"/>
      <c r="G284" s="390" t="s">
        <v>267</v>
      </c>
      <c r="H284" s="423"/>
      <c r="I284" s="423"/>
      <c r="J284" s="423"/>
      <c r="K284" s="391"/>
      <c r="L284" s="390" t="s">
        <v>593</v>
      </c>
      <c r="M284" s="423"/>
      <c r="N284" s="423"/>
      <c r="O284" s="423"/>
      <c r="P284" s="423"/>
      <c r="Q284" s="424"/>
    </row>
    <row r="285" spans="3:17" ht="20.399999999999999" customHeight="1">
      <c r="C285" s="204" t="s">
        <v>237</v>
      </c>
      <c r="D285" s="180"/>
      <c r="E285" s="180"/>
      <c r="F285" s="194"/>
      <c r="G285" s="364">
        <v>1</v>
      </c>
      <c r="H285" s="354"/>
      <c r="I285" s="354"/>
      <c r="J285" s="354"/>
      <c r="K285" s="15" t="s">
        <v>226</v>
      </c>
      <c r="L285" s="364">
        <v>1</v>
      </c>
      <c r="M285" s="354"/>
      <c r="N285" s="354"/>
      <c r="O285" s="354"/>
      <c r="P285" s="354"/>
      <c r="Q285" s="10" t="s">
        <v>226</v>
      </c>
    </row>
    <row r="286" spans="3:17" ht="20.399999999999999" customHeight="1" thickBot="1">
      <c r="C286" s="206" t="s">
        <v>236</v>
      </c>
      <c r="D286" s="207"/>
      <c r="E286" s="207"/>
      <c r="F286" s="208"/>
      <c r="G286" s="414">
        <v>8</v>
      </c>
      <c r="H286" s="415"/>
      <c r="I286" s="415"/>
      <c r="J286" s="415"/>
      <c r="K286" s="34" t="s">
        <v>226</v>
      </c>
      <c r="L286" s="414">
        <v>8</v>
      </c>
      <c r="M286" s="415"/>
      <c r="N286" s="415"/>
      <c r="O286" s="415"/>
      <c r="P286" s="415"/>
      <c r="Q286" s="12" t="s">
        <v>226</v>
      </c>
    </row>
    <row r="288" spans="3:17" s="16" customFormat="1" ht="20.399999999999999" customHeight="1" thickBot="1">
      <c r="C288" s="16" t="s">
        <v>268</v>
      </c>
    </row>
    <row r="289" spans="3:17" ht="20.399999999999999" customHeight="1">
      <c r="C289" s="244" t="s">
        <v>594</v>
      </c>
      <c r="D289" s="245"/>
      <c r="E289" s="245"/>
      <c r="F289" s="246"/>
      <c r="G289" s="404" t="s">
        <v>269</v>
      </c>
      <c r="H289" s="245"/>
      <c r="I289" s="245"/>
      <c r="J289" s="245"/>
      <c r="K289" s="245"/>
      <c r="L289" s="250"/>
      <c r="M289" s="377" t="s">
        <v>748</v>
      </c>
      <c r="N289" s="405"/>
      <c r="O289" s="405"/>
      <c r="P289" s="405"/>
      <c r="Q289" s="406"/>
    </row>
    <row r="290" spans="3:17" ht="20.399999999999999" customHeight="1">
      <c r="C290" s="137"/>
      <c r="D290" s="138"/>
      <c r="E290" s="138"/>
      <c r="F290" s="156"/>
      <c r="G290" s="266"/>
      <c r="H290" s="158"/>
      <c r="I290" s="158"/>
      <c r="J290" s="158"/>
      <c r="K290" s="158"/>
      <c r="L290" s="258"/>
      <c r="M290" s="286"/>
      <c r="N290" s="233"/>
      <c r="O290" s="233"/>
      <c r="P290" s="233"/>
      <c r="Q290" s="234"/>
    </row>
    <row r="291" spans="3:17" ht="20.399999999999999" customHeight="1">
      <c r="C291" s="137"/>
      <c r="D291" s="138"/>
      <c r="E291" s="138"/>
      <c r="F291" s="156"/>
      <c r="G291" s="145" t="s">
        <v>271</v>
      </c>
      <c r="H291" s="136"/>
      <c r="I291" s="136"/>
      <c r="J291" s="136"/>
      <c r="K291" s="136"/>
      <c r="L291" s="255"/>
      <c r="M291" s="407"/>
      <c r="N291" s="408"/>
      <c r="O291" s="408"/>
      <c r="P291" s="408"/>
      <c r="Q291" s="202" t="s">
        <v>177</v>
      </c>
    </row>
    <row r="292" spans="3:17" ht="20.399999999999999" customHeight="1">
      <c r="C292" s="137"/>
      <c r="D292" s="138"/>
      <c r="E292" s="138"/>
      <c r="F292" s="156"/>
      <c r="G292" s="265"/>
      <c r="H292" s="138"/>
      <c r="I292" s="138"/>
      <c r="J292" s="138"/>
      <c r="K292" s="138"/>
      <c r="L292" s="256"/>
      <c r="M292" s="409"/>
      <c r="N292" s="410"/>
      <c r="O292" s="410"/>
      <c r="P292" s="410"/>
      <c r="Q292" s="413"/>
    </row>
    <row r="293" spans="3:17" ht="20.399999999999999" customHeight="1">
      <c r="C293" s="157"/>
      <c r="D293" s="158"/>
      <c r="E293" s="158"/>
      <c r="F293" s="159"/>
      <c r="G293" s="266"/>
      <c r="H293" s="158"/>
      <c r="I293" s="158"/>
      <c r="J293" s="158"/>
      <c r="K293" s="158"/>
      <c r="L293" s="259"/>
      <c r="M293" s="411"/>
      <c r="N293" s="412"/>
      <c r="O293" s="412"/>
      <c r="P293" s="412"/>
      <c r="Q293" s="271"/>
    </row>
    <row r="294" spans="3:17" ht="20.399999999999999" customHeight="1">
      <c r="C294" s="204" t="s">
        <v>272</v>
      </c>
      <c r="D294" s="180"/>
      <c r="E294" s="180"/>
      <c r="F294" s="180"/>
      <c r="G294" s="180"/>
      <c r="H294" s="180"/>
      <c r="I294" s="180"/>
      <c r="J294" s="180"/>
      <c r="K294" s="180"/>
      <c r="L294" s="180"/>
      <c r="M294" s="180"/>
      <c r="N294" s="180"/>
      <c r="O294" s="180"/>
      <c r="P294" s="180"/>
      <c r="Q294" s="181"/>
    </row>
    <row r="295" spans="3:17" ht="20.399999999999999" customHeight="1">
      <c r="C295" s="135" t="s">
        <v>595</v>
      </c>
      <c r="D295" s="136"/>
      <c r="E295" s="136"/>
      <c r="F295" s="136"/>
      <c r="G295" s="146"/>
      <c r="H295" s="193" t="s">
        <v>273</v>
      </c>
      <c r="I295" s="180"/>
      <c r="J295" s="180"/>
      <c r="K295" s="194"/>
      <c r="L295" s="205"/>
      <c r="M295" s="200"/>
      <c r="N295" s="200"/>
      <c r="O295" s="200"/>
      <c r="P295" s="200"/>
      <c r="Q295" s="10" t="s">
        <v>226</v>
      </c>
    </row>
    <row r="296" spans="3:17" ht="20.399999999999999" customHeight="1">
      <c r="C296" s="137"/>
      <c r="D296" s="138"/>
      <c r="E296" s="138"/>
      <c r="F296" s="138"/>
      <c r="G296" s="156"/>
      <c r="H296" s="193" t="s">
        <v>620</v>
      </c>
      <c r="I296" s="180"/>
      <c r="J296" s="180"/>
      <c r="K296" s="194"/>
      <c r="L296" s="205"/>
      <c r="M296" s="200"/>
      <c r="N296" s="200"/>
      <c r="O296" s="200"/>
      <c r="P296" s="200"/>
      <c r="Q296" s="197"/>
    </row>
    <row r="297" spans="3:17" ht="20.399999999999999" customHeight="1">
      <c r="C297" s="137"/>
      <c r="D297" s="138"/>
      <c r="E297" s="138"/>
      <c r="F297" s="138"/>
      <c r="G297" s="156"/>
      <c r="H297" s="193" t="s">
        <v>621</v>
      </c>
      <c r="I297" s="180"/>
      <c r="J297" s="180"/>
      <c r="K297" s="194"/>
      <c r="L297" s="205"/>
      <c r="M297" s="200"/>
      <c r="N297" s="200"/>
      <c r="O297" s="200"/>
      <c r="P297" s="200"/>
      <c r="Q297" s="197"/>
    </row>
    <row r="298" spans="3:17" ht="20.399999999999999" customHeight="1" thickBot="1">
      <c r="C298" s="283"/>
      <c r="D298" s="148"/>
      <c r="E298" s="148"/>
      <c r="F298" s="148"/>
      <c r="G298" s="149"/>
      <c r="H298" s="239" t="s">
        <v>622</v>
      </c>
      <c r="I298" s="207"/>
      <c r="J298" s="207"/>
      <c r="K298" s="208"/>
      <c r="L298" s="209"/>
      <c r="M298" s="210"/>
      <c r="N298" s="210"/>
      <c r="O298" s="210"/>
      <c r="P298" s="210"/>
      <c r="Q298" s="211"/>
    </row>
    <row r="300" spans="3:17" s="16" customFormat="1" ht="20.399999999999999" customHeight="1" thickBot="1">
      <c r="C300" s="16" t="s">
        <v>274</v>
      </c>
      <c r="F300" s="35"/>
    </row>
    <row r="301" spans="3:17" ht="20.399999999999999" customHeight="1">
      <c r="C301" s="212" t="s">
        <v>60</v>
      </c>
      <c r="D301" s="213"/>
      <c r="E301" s="213"/>
      <c r="F301" s="213"/>
      <c r="G301" s="214"/>
      <c r="H301" s="291" t="s">
        <v>275</v>
      </c>
      <c r="I301" s="223"/>
      <c r="J301" s="223"/>
      <c r="K301" s="223"/>
      <c r="L301" s="224"/>
      <c r="M301" s="395" t="s">
        <v>162</v>
      </c>
      <c r="N301" s="396"/>
      <c r="O301" s="396"/>
      <c r="P301" s="396"/>
      <c r="Q301" s="397"/>
    </row>
    <row r="302" spans="3:17" ht="20.399999999999999" customHeight="1">
      <c r="C302" s="171"/>
      <c r="D302" s="172"/>
      <c r="E302" s="172"/>
      <c r="F302" s="172"/>
      <c r="G302" s="173"/>
      <c r="H302" s="145" t="s">
        <v>276</v>
      </c>
      <c r="I302" s="146"/>
      <c r="J302" s="398" t="s">
        <v>79</v>
      </c>
      <c r="K302" s="399"/>
      <c r="L302" s="399"/>
      <c r="M302" s="399"/>
      <c r="N302" s="399"/>
      <c r="O302" s="399"/>
      <c r="P302" s="399"/>
      <c r="Q302" s="400"/>
    </row>
    <row r="303" spans="3:17" ht="20.399999999999999" customHeight="1">
      <c r="C303" s="171"/>
      <c r="D303" s="172"/>
      <c r="E303" s="172"/>
      <c r="F303" s="172"/>
      <c r="G303" s="173"/>
      <c r="H303" s="265"/>
      <c r="I303" s="156"/>
      <c r="J303" s="179" t="s">
        <v>175</v>
      </c>
      <c r="K303" s="180"/>
      <c r="L303" s="180"/>
      <c r="M303" s="180"/>
      <c r="N303" s="180"/>
      <c r="O303" s="180"/>
      <c r="P303" s="180"/>
      <c r="Q303" s="181"/>
    </row>
    <row r="304" spans="3:17" ht="20.399999999999999" customHeight="1">
      <c r="C304" s="190"/>
      <c r="D304" s="191"/>
      <c r="E304" s="191"/>
      <c r="F304" s="191"/>
      <c r="G304" s="192"/>
      <c r="H304" s="266"/>
      <c r="I304" s="159"/>
      <c r="J304" s="14"/>
      <c r="K304" s="193" t="s">
        <v>277</v>
      </c>
      <c r="L304" s="180"/>
      <c r="M304" s="194"/>
      <c r="N304" s="401" t="s">
        <v>278</v>
      </c>
      <c r="O304" s="402"/>
      <c r="P304" s="402"/>
      <c r="Q304" s="403"/>
    </row>
    <row r="305" spans="2:17" ht="20.399999999999999" customHeight="1">
      <c r="C305" s="228"/>
      <c r="D305" s="169"/>
      <c r="E305" s="169"/>
      <c r="F305" s="169"/>
      <c r="G305" s="170"/>
      <c r="H305" s="390" t="s">
        <v>279</v>
      </c>
      <c r="I305" s="391"/>
      <c r="J305" s="390" t="s">
        <v>236</v>
      </c>
      <c r="K305" s="391"/>
      <c r="L305" s="390" t="s">
        <v>280</v>
      </c>
      <c r="M305" s="391"/>
      <c r="N305" s="392" t="s">
        <v>238</v>
      </c>
      <c r="O305" s="393"/>
      <c r="P305" s="392" t="s">
        <v>239</v>
      </c>
      <c r="Q305" s="394"/>
    </row>
    <row r="306" spans="2:17" ht="20.399999999999999" customHeight="1">
      <c r="C306" s="190"/>
      <c r="D306" s="191"/>
      <c r="E306" s="191"/>
      <c r="F306" s="191"/>
      <c r="G306" s="192"/>
      <c r="H306" s="36" t="s">
        <v>231</v>
      </c>
      <c r="I306" s="36" t="s">
        <v>232</v>
      </c>
      <c r="J306" s="36" t="s">
        <v>231</v>
      </c>
      <c r="K306" s="36" t="s">
        <v>232</v>
      </c>
      <c r="L306" s="36" t="s">
        <v>231</v>
      </c>
      <c r="M306" s="36" t="s">
        <v>232</v>
      </c>
      <c r="N306" s="36" t="s">
        <v>231</v>
      </c>
      <c r="O306" s="36" t="s">
        <v>232</v>
      </c>
      <c r="P306" s="36" t="s">
        <v>231</v>
      </c>
      <c r="Q306" s="37" t="s">
        <v>232</v>
      </c>
    </row>
    <row r="307" spans="2:17" ht="20.399999999999999" customHeight="1">
      <c r="C307" s="204" t="s">
        <v>281</v>
      </c>
      <c r="D307" s="180"/>
      <c r="E307" s="180"/>
      <c r="F307" s="180"/>
      <c r="G307" s="194"/>
      <c r="H307" s="81">
        <v>1</v>
      </c>
      <c r="I307" s="81">
        <v>4</v>
      </c>
      <c r="J307" s="81">
        <v>3</v>
      </c>
      <c r="K307" s="81">
        <v>1</v>
      </c>
      <c r="L307" s="81"/>
      <c r="M307" s="81"/>
      <c r="N307" s="81"/>
      <c r="O307" s="81"/>
      <c r="P307" s="81"/>
      <c r="Q307" s="82"/>
    </row>
    <row r="308" spans="2:17" ht="20.399999999999999" customHeight="1">
      <c r="C308" s="204" t="s">
        <v>282</v>
      </c>
      <c r="D308" s="180"/>
      <c r="E308" s="180"/>
      <c r="F308" s="180"/>
      <c r="G308" s="194"/>
      <c r="H308" s="81"/>
      <c r="I308" s="81">
        <v>4</v>
      </c>
      <c r="J308" s="81">
        <v>9</v>
      </c>
      <c r="K308" s="81">
        <v>1</v>
      </c>
      <c r="L308" s="81"/>
      <c r="M308" s="81"/>
      <c r="N308" s="81"/>
      <c r="O308" s="81"/>
      <c r="P308" s="81"/>
      <c r="Q308" s="82"/>
    </row>
    <row r="309" spans="2:17" ht="20.399999999999999" customHeight="1">
      <c r="C309" s="384" t="s">
        <v>283</v>
      </c>
      <c r="D309" s="385"/>
      <c r="E309" s="193" t="s">
        <v>284</v>
      </c>
      <c r="F309" s="180"/>
      <c r="G309" s="194"/>
      <c r="H309" s="96">
        <v>1</v>
      </c>
      <c r="I309" s="96">
        <v>3</v>
      </c>
      <c r="J309" s="96">
        <v>4</v>
      </c>
      <c r="K309" s="96">
        <v>1</v>
      </c>
      <c r="L309" s="96"/>
      <c r="M309" s="96"/>
      <c r="N309" s="96">
        <v>1</v>
      </c>
      <c r="O309" s="96"/>
      <c r="P309" s="96"/>
      <c r="Q309" s="97"/>
    </row>
    <row r="310" spans="2:17" ht="20.399999999999999" customHeight="1">
      <c r="C310" s="386"/>
      <c r="D310" s="387"/>
      <c r="E310" s="145" t="s">
        <v>285</v>
      </c>
      <c r="F310" s="136"/>
      <c r="G310" s="146"/>
      <c r="H310" s="380"/>
      <c r="I310" s="380">
        <v>3</v>
      </c>
      <c r="J310" s="380">
        <v>8</v>
      </c>
      <c r="K310" s="380">
        <v>5</v>
      </c>
      <c r="L310" s="380"/>
      <c r="M310" s="380"/>
      <c r="N310" s="380">
        <v>1</v>
      </c>
      <c r="O310" s="380">
        <v>1</v>
      </c>
      <c r="P310" s="380"/>
      <c r="Q310" s="382"/>
    </row>
    <row r="311" spans="2:17" ht="20.399999999999999" customHeight="1">
      <c r="C311" s="386"/>
      <c r="D311" s="387"/>
      <c r="E311" s="266"/>
      <c r="F311" s="158"/>
      <c r="G311" s="159"/>
      <c r="H311" s="381"/>
      <c r="I311" s="381"/>
      <c r="J311" s="381"/>
      <c r="K311" s="381"/>
      <c r="L311" s="381"/>
      <c r="M311" s="381"/>
      <c r="N311" s="381"/>
      <c r="O311" s="381"/>
      <c r="P311" s="381"/>
      <c r="Q311" s="383"/>
    </row>
    <row r="312" spans="2:17" ht="20.399999999999999" customHeight="1">
      <c r="C312" s="386"/>
      <c r="D312" s="387"/>
      <c r="E312" s="145" t="s">
        <v>286</v>
      </c>
      <c r="F312" s="136"/>
      <c r="G312" s="146"/>
      <c r="H312" s="380"/>
      <c r="I312" s="380">
        <v>1</v>
      </c>
      <c r="J312" s="380">
        <v>9</v>
      </c>
      <c r="K312" s="380">
        <v>6</v>
      </c>
      <c r="L312" s="380"/>
      <c r="M312" s="380"/>
      <c r="N312" s="380"/>
      <c r="O312" s="380"/>
      <c r="P312" s="380"/>
      <c r="Q312" s="382"/>
    </row>
    <row r="313" spans="2:17" ht="20.399999999999999" customHeight="1">
      <c r="C313" s="386"/>
      <c r="D313" s="387"/>
      <c r="E313" s="266"/>
      <c r="F313" s="158"/>
      <c r="G313" s="159"/>
      <c r="H313" s="381"/>
      <c r="I313" s="381"/>
      <c r="J313" s="381"/>
      <c r="K313" s="381"/>
      <c r="L313" s="381"/>
      <c r="M313" s="381"/>
      <c r="N313" s="381"/>
      <c r="O313" s="381"/>
      <c r="P313" s="381"/>
      <c r="Q313" s="383"/>
    </row>
    <row r="314" spans="2:17" ht="20.399999999999999" customHeight="1">
      <c r="C314" s="386"/>
      <c r="D314" s="387"/>
      <c r="E314" s="145" t="s">
        <v>287</v>
      </c>
      <c r="F314" s="136"/>
      <c r="G314" s="146"/>
      <c r="H314" s="380">
        <v>1</v>
      </c>
      <c r="I314" s="380">
        <v>4</v>
      </c>
      <c r="J314" s="380">
        <v>13</v>
      </c>
      <c r="K314" s="380">
        <v>2</v>
      </c>
      <c r="L314" s="380"/>
      <c r="M314" s="380"/>
      <c r="N314" s="380"/>
      <c r="O314" s="380"/>
      <c r="P314" s="380">
        <v>1</v>
      </c>
      <c r="Q314" s="382"/>
    </row>
    <row r="315" spans="2:17" ht="20.399999999999999" customHeight="1">
      <c r="C315" s="386"/>
      <c r="D315" s="387"/>
      <c r="E315" s="266"/>
      <c r="F315" s="158"/>
      <c r="G315" s="159"/>
      <c r="H315" s="381"/>
      <c r="I315" s="381"/>
      <c r="J315" s="381"/>
      <c r="K315" s="381"/>
      <c r="L315" s="381"/>
      <c r="M315" s="381"/>
      <c r="N315" s="381"/>
      <c r="O315" s="381"/>
      <c r="P315" s="381"/>
      <c r="Q315" s="383"/>
    </row>
    <row r="316" spans="2:17" ht="20.399999999999999" customHeight="1">
      <c r="C316" s="388"/>
      <c r="D316" s="389"/>
      <c r="E316" s="193" t="s">
        <v>288</v>
      </c>
      <c r="F316" s="180"/>
      <c r="G316" s="194"/>
      <c r="H316" s="96">
        <v>1</v>
      </c>
      <c r="I316" s="96">
        <v>2</v>
      </c>
      <c r="J316" s="96">
        <v>10</v>
      </c>
      <c r="K316" s="96">
        <v>10</v>
      </c>
      <c r="L316" s="96">
        <v>2</v>
      </c>
      <c r="M316" s="96"/>
      <c r="N316" s="96"/>
      <c r="O316" s="96">
        <v>2</v>
      </c>
      <c r="P316" s="96">
        <v>1</v>
      </c>
      <c r="Q316" s="97"/>
    </row>
    <row r="317" spans="2:17" ht="20.399999999999999" customHeight="1" thickBot="1">
      <c r="C317" s="206" t="s">
        <v>289</v>
      </c>
      <c r="D317" s="207"/>
      <c r="E317" s="207"/>
      <c r="F317" s="207"/>
      <c r="G317" s="207"/>
      <c r="H317" s="208"/>
      <c r="I317" s="209" t="s">
        <v>79</v>
      </c>
      <c r="J317" s="210"/>
      <c r="K317" s="210"/>
      <c r="L317" s="210"/>
      <c r="M317" s="210"/>
      <c r="N317" s="210"/>
      <c r="O317" s="210"/>
      <c r="P317" s="210"/>
      <c r="Q317" s="211"/>
    </row>
    <row r="319" spans="2:17" s="16" customFormat="1" ht="20.399999999999999" customHeight="1">
      <c r="B319" s="16">
        <v>6</v>
      </c>
      <c r="C319" s="16" t="s">
        <v>290</v>
      </c>
    </row>
    <row r="320" spans="2:17" s="16" customFormat="1" ht="20.399999999999999" customHeight="1" thickBot="1">
      <c r="C320" s="16" t="s">
        <v>291</v>
      </c>
    </row>
    <row r="321" spans="3:17" ht="20.399999999999999" customHeight="1">
      <c r="C321" s="244" t="s">
        <v>292</v>
      </c>
      <c r="D321" s="213"/>
      <c r="E321" s="213"/>
      <c r="F321" s="214"/>
      <c r="G321" s="377" t="s">
        <v>293</v>
      </c>
      <c r="H321" s="378"/>
      <c r="I321" s="378"/>
      <c r="J321" s="378"/>
      <c r="K321" s="378"/>
      <c r="L321" s="378"/>
      <c r="M321" s="378"/>
      <c r="N321" s="378"/>
      <c r="O321" s="378"/>
      <c r="P321" s="378"/>
      <c r="Q321" s="379"/>
    </row>
    <row r="322" spans="3:17" ht="20.399999999999999" customHeight="1">
      <c r="C322" s="190"/>
      <c r="D322" s="191"/>
      <c r="E322" s="191"/>
      <c r="F322" s="192"/>
      <c r="G322" s="166"/>
      <c r="H322" s="167"/>
      <c r="I322" s="167"/>
      <c r="J322" s="167"/>
      <c r="K322" s="167"/>
      <c r="L322" s="167"/>
      <c r="M322" s="167"/>
      <c r="N322" s="167"/>
      <c r="O322" s="167"/>
      <c r="P322" s="167"/>
      <c r="Q322" s="168"/>
    </row>
    <row r="323" spans="3:17" ht="20.399999999999999" customHeight="1">
      <c r="C323" s="135" t="s">
        <v>596</v>
      </c>
      <c r="D323" s="169"/>
      <c r="E323" s="169"/>
      <c r="F323" s="170"/>
      <c r="G323" s="205"/>
      <c r="H323" s="200"/>
      <c r="I323" s="200"/>
      <c r="J323" s="200"/>
      <c r="K323" s="200"/>
      <c r="L323" s="200"/>
      <c r="M323" s="200"/>
      <c r="N323" s="200"/>
      <c r="O323" s="200"/>
      <c r="P323" s="200"/>
      <c r="Q323" s="197"/>
    </row>
    <row r="324" spans="3:17" ht="20.399999999999999" customHeight="1">
      <c r="C324" s="171"/>
      <c r="D324" s="172"/>
      <c r="E324" s="172"/>
      <c r="F324" s="173"/>
      <c r="G324" s="179" t="s">
        <v>295</v>
      </c>
      <c r="H324" s="180"/>
      <c r="I324" s="180"/>
      <c r="J324" s="180"/>
      <c r="K324" s="180"/>
      <c r="L324" s="180"/>
      <c r="M324" s="180"/>
      <c r="N324" s="180"/>
      <c r="O324" s="180"/>
      <c r="P324" s="180"/>
      <c r="Q324" s="181"/>
    </row>
    <row r="325" spans="3:17" ht="20.399999999999999" customHeight="1">
      <c r="C325" s="171"/>
      <c r="D325" s="172"/>
      <c r="E325" s="172"/>
      <c r="F325" s="173"/>
      <c r="G325" s="13"/>
      <c r="H325" s="29"/>
      <c r="I325" s="193" t="s">
        <v>296</v>
      </c>
      <c r="J325" s="180"/>
      <c r="K325" s="180"/>
      <c r="L325" s="180"/>
      <c r="M325" s="180"/>
      <c r="N325" s="180"/>
      <c r="O325" s="180"/>
      <c r="P325" s="180"/>
      <c r="Q325" s="181"/>
    </row>
    <row r="326" spans="3:17" ht="20.399999999999999" customHeight="1">
      <c r="C326" s="171"/>
      <c r="D326" s="172"/>
      <c r="E326" s="172"/>
      <c r="F326" s="173"/>
      <c r="G326" s="13"/>
      <c r="H326" s="29"/>
      <c r="I326" s="193" t="s">
        <v>297</v>
      </c>
      <c r="J326" s="180"/>
      <c r="K326" s="180"/>
      <c r="L326" s="180"/>
      <c r="M326" s="180"/>
      <c r="N326" s="180"/>
      <c r="O326" s="180"/>
      <c r="P326" s="180"/>
      <c r="Q326" s="181"/>
    </row>
    <row r="327" spans="3:17" ht="20.399999999999999" customHeight="1">
      <c r="C327" s="190"/>
      <c r="D327" s="191"/>
      <c r="E327" s="191"/>
      <c r="F327" s="192"/>
      <c r="G327" s="14"/>
      <c r="H327" s="29"/>
      <c r="I327" s="193" t="s">
        <v>298</v>
      </c>
      <c r="J327" s="180"/>
      <c r="K327" s="180"/>
      <c r="L327" s="180"/>
      <c r="M327" s="180"/>
      <c r="N327" s="180"/>
      <c r="O327" s="180"/>
      <c r="P327" s="180"/>
      <c r="Q327" s="181"/>
    </row>
    <row r="328" spans="3:17" ht="20.399999999999999" customHeight="1">
      <c r="C328" s="204" t="s">
        <v>299</v>
      </c>
      <c r="D328" s="180"/>
      <c r="E328" s="180"/>
      <c r="F328" s="194"/>
      <c r="G328" s="205" t="s">
        <v>162</v>
      </c>
      <c r="H328" s="200"/>
      <c r="I328" s="200"/>
      <c r="J328" s="200"/>
      <c r="K328" s="200"/>
      <c r="L328" s="200"/>
      <c r="M328" s="200"/>
      <c r="N328" s="200"/>
      <c r="O328" s="200"/>
      <c r="P328" s="200"/>
      <c r="Q328" s="197"/>
    </row>
    <row r="329" spans="3:17" ht="20.399999999999999" customHeight="1">
      <c r="C329" s="376" t="s">
        <v>300</v>
      </c>
      <c r="D329" s="360"/>
      <c r="E329" s="360"/>
      <c r="F329" s="361"/>
      <c r="G329" s="205" t="s">
        <v>162</v>
      </c>
      <c r="H329" s="200"/>
      <c r="I329" s="200"/>
      <c r="J329" s="200"/>
      <c r="K329" s="200"/>
      <c r="L329" s="200"/>
      <c r="M329" s="200"/>
      <c r="N329" s="200"/>
      <c r="O329" s="200"/>
      <c r="P329" s="200"/>
      <c r="Q329" s="197"/>
    </row>
    <row r="330" spans="3:17" ht="20.399999999999999" customHeight="1">
      <c r="C330" s="135" t="s">
        <v>301</v>
      </c>
      <c r="D330" s="136"/>
      <c r="E330" s="136"/>
      <c r="F330" s="146"/>
      <c r="G330" s="205" t="s">
        <v>302</v>
      </c>
      <c r="H330" s="200"/>
      <c r="I330" s="200"/>
      <c r="J330" s="200"/>
      <c r="K330" s="200"/>
      <c r="L330" s="200"/>
      <c r="M330" s="200"/>
      <c r="N330" s="200"/>
      <c r="O330" s="200"/>
      <c r="P330" s="200"/>
      <c r="Q330" s="197"/>
    </row>
    <row r="331" spans="3:17" ht="20.399999999999999" customHeight="1">
      <c r="C331" s="137"/>
      <c r="D331" s="138"/>
      <c r="E331" s="138"/>
      <c r="F331" s="156"/>
      <c r="G331" s="179" t="s">
        <v>597</v>
      </c>
      <c r="H331" s="200"/>
      <c r="I331" s="200"/>
      <c r="J331" s="200"/>
      <c r="K331" s="200"/>
      <c r="L331" s="200"/>
      <c r="M331" s="200"/>
      <c r="N331" s="200"/>
      <c r="O331" s="200"/>
      <c r="P331" s="200"/>
      <c r="Q331" s="197"/>
    </row>
    <row r="332" spans="3:17" ht="20.399999999999999" customHeight="1">
      <c r="C332" s="157"/>
      <c r="D332" s="158"/>
      <c r="E332" s="158"/>
      <c r="F332" s="159"/>
      <c r="G332" s="38"/>
      <c r="H332" s="218" t="s">
        <v>303</v>
      </c>
      <c r="I332" s="199"/>
      <c r="J332" s="199"/>
      <c r="K332" s="177"/>
      <c r="L332" s="200"/>
      <c r="M332" s="200"/>
      <c r="N332" s="221" t="s">
        <v>304</v>
      </c>
      <c r="O332" s="180"/>
      <c r="P332" s="180"/>
      <c r="Q332" s="181"/>
    </row>
    <row r="333" spans="3:17" ht="39" customHeight="1">
      <c r="C333" s="135" t="s">
        <v>305</v>
      </c>
      <c r="D333" s="146"/>
      <c r="E333" s="193" t="s">
        <v>598</v>
      </c>
      <c r="F333" s="194"/>
      <c r="G333" s="367" t="s">
        <v>749</v>
      </c>
      <c r="H333" s="365"/>
      <c r="I333" s="365"/>
      <c r="J333" s="365"/>
      <c r="K333" s="365"/>
      <c r="L333" s="365"/>
      <c r="M333" s="365"/>
      <c r="N333" s="365"/>
      <c r="O333" s="365"/>
      <c r="P333" s="356"/>
      <c r="Q333" s="368"/>
    </row>
    <row r="334" spans="3:17" ht="20.399999999999999" customHeight="1" thickBot="1">
      <c r="C334" s="283"/>
      <c r="D334" s="149"/>
      <c r="E334" s="239" t="s">
        <v>306</v>
      </c>
      <c r="F334" s="208"/>
      <c r="G334" s="369" t="s">
        <v>750</v>
      </c>
      <c r="H334" s="370"/>
      <c r="I334" s="370"/>
      <c r="J334" s="370"/>
      <c r="K334" s="370"/>
      <c r="L334" s="370"/>
      <c r="M334" s="370"/>
      <c r="N334" s="370"/>
      <c r="O334" s="370"/>
      <c r="P334" s="371"/>
      <c r="Q334" s="372"/>
    </row>
    <row r="336" spans="3:17" s="16" customFormat="1" ht="20.399999999999999" customHeight="1" thickBot="1">
      <c r="C336" s="16" t="s">
        <v>309</v>
      </c>
    </row>
    <row r="337" spans="3:17" ht="20.399999999999999" customHeight="1">
      <c r="C337" s="373"/>
      <c r="D337" s="374"/>
      <c r="E337" s="374"/>
      <c r="F337" s="374"/>
      <c r="G337" s="374"/>
      <c r="H337" s="374"/>
      <c r="I337" s="374"/>
      <c r="J337" s="315" t="s">
        <v>310</v>
      </c>
      <c r="K337" s="316"/>
      <c r="L337" s="316"/>
      <c r="M337" s="314"/>
      <c r="N337" s="375" t="s">
        <v>311</v>
      </c>
      <c r="O337" s="316"/>
      <c r="P337" s="316"/>
      <c r="Q337" s="317"/>
    </row>
    <row r="338" spans="3:17" ht="20.399999999999999" customHeight="1">
      <c r="C338" s="228" t="s">
        <v>599</v>
      </c>
      <c r="D338" s="169"/>
      <c r="E338" s="170"/>
      <c r="F338" s="193" t="s">
        <v>312</v>
      </c>
      <c r="G338" s="180"/>
      <c r="H338" s="180"/>
      <c r="I338" s="194"/>
      <c r="J338" s="776" t="s">
        <v>751</v>
      </c>
      <c r="K338" s="497"/>
      <c r="L338" s="497"/>
      <c r="M338" s="777"/>
      <c r="N338" s="776" t="s">
        <v>751</v>
      </c>
      <c r="O338" s="497"/>
      <c r="P338" s="497"/>
      <c r="Q338" s="777"/>
    </row>
    <row r="339" spans="3:17" ht="20.399999999999999" customHeight="1">
      <c r="C339" s="190"/>
      <c r="D339" s="191"/>
      <c r="E339" s="192"/>
      <c r="F339" s="193" t="s">
        <v>313</v>
      </c>
      <c r="G339" s="180"/>
      <c r="H339" s="180"/>
      <c r="I339" s="194"/>
      <c r="J339" s="362" t="s">
        <v>322</v>
      </c>
      <c r="K339" s="345"/>
      <c r="L339" s="345"/>
      <c r="M339" s="15" t="s">
        <v>315</v>
      </c>
      <c r="N339" s="362" t="s">
        <v>322</v>
      </c>
      <c r="O339" s="345"/>
      <c r="P339" s="345"/>
      <c r="Q339" s="10" t="s">
        <v>315</v>
      </c>
    </row>
    <row r="340" spans="3:17" ht="20.399999999999999" customHeight="1">
      <c r="C340" s="228" t="s">
        <v>93</v>
      </c>
      <c r="D340" s="169"/>
      <c r="E340" s="170"/>
      <c r="F340" s="193" t="s">
        <v>316</v>
      </c>
      <c r="G340" s="180"/>
      <c r="H340" s="180"/>
      <c r="I340" s="194"/>
      <c r="J340" s="362" t="s">
        <v>322</v>
      </c>
      <c r="K340" s="345"/>
      <c r="L340" s="345"/>
      <c r="M340" s="15" t="s">
        <v>75</v>
      </c>
      <c r="N340" s="362" t="s">
        <v>322</v>
      </c>
      <c r="O340" s="345"/>
      <c r="P340" s="345"/>
      <c r="Q340" s="10" t="s">
        <v>75</v>
      </c>
    </row>
    <row r="341" spans="3:17" ht="20.399999999999999" customHeight="1">
      <c r="C341" s="171"/>
      <c r="D341" s="172"/>
      <c r="E341" s="173"/>
      <c r="F341" s="193" t="s">
        <v>139</v>
      </c>
      <c r="G341" s="180"/>
      <c r="H341" s="180"/>
      <c r="I341" s="194"/>
      <c r="J341" s="776" t="s">
        <v>751</v>
      </c>
      <c r="K341" s="497"/>
      <c r="L341" s="497"/>
      <c r="M341" s="777"/>
      <c r="N341" s="776" t="s">
        <v>751</v>
      </c>
      <c r="O341" s="497"/>
      <c r="P341" s="497"/>
      <c r="Q341" s="777"/>
    </row>
    <row r="342" spans="3:17" ht="20.399999999999999" customHeight="1">
      <c r="C342" s="171"/>
      <c r="D342" s="172"/>
      <c r="E342" s="173"/>
      <c r="F342" s="193" t="s">
        <v>100</v>
      </c>
      <c r="G342" s="180"/>
      <c r="H342" s="180"/>
      <c r="I342" s="194"/>
      <c r="J342" s="776" t="s">
        <v>751</v>
      </c>
      <c r="K342" s="497"/>
      <c r="L342" s="497"/>
      <c r="M342" s="777"/>
      <c r="N342" s="776" t="s">
        <v>751</v>
      </c>
      <c r="O342" s="497"/>
      <c r="P342" s="497"/>
      <c r="Q342" s="777"/>
    </row>
    <row r="343" spans="3:17" ht="20.399999999999999" customHeight="1">
      <c r="C343" s="190"/>
      <c r="D343" s="191"/>
      <c r="E343" s="192"/>
      <c r="F343" s="193" t="s">
        <v>317</v>
      </c>
      <c r="G343" s="180"/>
      <c r="H343" s="180"/>
      <c r="I343" s="194"/>
      <c r="J343" s="776" t="s">
        <v>751</v>
      </c>
      <c r="K343" s="497"/>
      <c r="L343" s="497"/>
      <c r="M343" s="777"/>
      <c r="N343" s="776" t="s">
        <v>751</v>
      </c>
      <c r="O343" s="497"/>
      <c r="P343" s="497"/>
      <c r="Q343" s="777"/>
    </row>
    <row r="344" spans="3:17" ht="20.399999999999999" customHeight="1">
      <c r="C344" s="135" t="s">
        <v>318</v>
      </c>
      <c r="D344" s="136"/>
      <c r="E344" s="146"/>
      <c r="F344" s="193" t="s">
        <v>319</v>
      </c>
      <c r="G344" s="180"/>
      <c r="H344" s="180"/>
      <c r="I344" s="194"/>
      <c r="J344" s="362" t="s">
        <v>322</v>
      </c>
      <c r="K344" s="345"/>
      <c r="L344" s="345"/>
      <c r="M344" s="15" t="s">
        <v>321</v>
      </c>
      <c r="N344" s="362" t="s">
        <v>322</v>
      </c>
      <c r="O344" s="345"/>
      <c r="P344" s="345"/>
      <c r="Q344" s="10" t="s">
        <v>321</v>
      </c>
    </row>
    <row r="345" spans="3:17" ht="20.399999999999999" customHeight="1">
      <c r="C345" s="157"/>
      <c r="D345" s="158"/>
      <c r="E345" s="159"/>
      <c r="F345" s="193" t="s">
        <v>320</v>
      </c>
      <c r="G345" s="180"/>
      <c r="H345" s="180"/>
      <c r="I345" s="194"/>
      <c r="J345" s="355" t="s">
        <v>322</v>
      </c>
      <c r="K345" s="345"/>
      <c r="L345" s="345"/>
      <c r="M345" s="15" t="s">
        <v>321</v>
      </c>
      <c r="N345" s="355" t="s">
        <v>322</v>
      </c>
      <c r="O345" s="345"/>
      <c r="P345" s="345"/>
      <c r="Q345" s="10" t="s">
        <v>321</v>
      </c>
    </row>
    <row r="346" spans="3:17" ht="20.399999999999999" customHeight="1">
      <c r="C346" s="228" t="s">
        <v>323</v>
      </c>
      <c r="D346" s="180"/>
      <c r="E346" s="180"/>
      <c r="F346" s="180"/>
      <c r="G346" s="180"/>
      <c r="H346" s="180"/>
      <c r="I346" s="194"/>
      <c r="J346" s="362" t="s">
        <v>322</v>
      </c>
      <c r="K346" s="345"/>
      <c r="L346" s="345"/>
      <c r="M346" s="15" t="s">
        <v>321</v>
      </c>
      <c r="N346" s="362" t="s">
        <v>322</v>
      </c>
      <c r="O346" s="345"/>
      <c r="P346" s="345"/>
      <c r="Q346" s="10" t="s">
        <v>321</v>
      </c>
    </row>
    <row r="347" spans="3:17" ht="20.399999999999999" customHeight="1">
      <c r="C347" s="32"/>
      <c r="D347" s="193" t="s">
        <v>324</v>
      </c>
      <c r="E347" s="180"/>
      <c r="F347" s="180"/>
      <c r="G347" s="180"/>
      <c r="H347" s="180"/>
      <c r="I347" s="194"/>
      <c r="J347" s="355" t="s">
        <v>322</v>
      </c>
      <c r="K347" s="345"/>
      <c r="L347" s="345"/>
      <c r="M347" s="15" t="s">
        <v>321</v>
      </c>
      <c r="N347" s="362" t="s">
        <v>322</v>
      </c>
      <c r="O347" s="345"/>
      <c r="P347" s="345"/>
      <c r="Q347" s="10" t="s">
        <v>321</v>
      </c>
    </row>
    <row r="348" spans="3:17" ht="20.399999999999999" customHeight="1">
      <c r="C348" s="32"/>
      <c r="D348" s="357" t="s">
        <v>325</v>
      </c>
      <c r="E348" s="359" t="s">
        <v>326</v>
      </c>
      <c r="F348" s="360"/>
      <c r="G348" s="360"/>
      <c r="H348" s="360"/>
      <c r="I348" s="361"/>
      <c r="J348" s="362" t="s">
        <v>322</v>
      </c>
      <c r="K348" s="345"/>
      <c r="L348" s="345"/>
      <c r="M348" s="15" t="s">
        <v>321</v>
      </c>
      <c r="N348" s="362" t="s">
        <v>322</v>
      </c>
      <c r="O348" s="345"/>
      <c r="P348" s="345"/>
      <c r="Q348" s="10" t="s">
        <v>321</v>
      </c>
    </row>
    <row r="349" spans="3:17" ht="20.399999999999999" customHeight="1">
      <c r="C349" s="32"/>
      <c r="D349" s="358"/>
      <c r="E349" s="357" t="s">
        <v>327</v>
      </c>
      <c r="F349" s="193" t="s">
        <v>328</v>
      </c>
      <c r="G349" s="180"/>
      <c r="H349" s="180"/>
      <c r="I349" s="194"/>
      <c r="J349" s="362">
        <v>35640</v>
      </c>
      <c r="K349" s="345"/>
      <c r="L349" s="345"/>
      <c r="M349" s="15" t="s">
        <v>321</v>
      </c>
      <c r="N349" s="362">
        <v>35640</v>
      </c>
      <c r="O349" s="345"/>
      <c r="P349" s="345"/>
      <c r="Q349" s="10" t="s">
        <v>321</v>
      </c>
    </row>
    <row r="350" spans="3:17" ht="20.399999999999999" customHeight="1">
      <c r="C350" s="32"/>
      <c r="D350" s="358"/>
      <c r="E350" s="358"/>
      <c r="F350" s="193" t="s">
        <v>329</v>
      </c>
      <c r="G350" s="180"/>
      <c r="H350" s="180"/>
      <c r="I350" s="194"/>
      <c r="J350" s="362" t="s">
        <v>322</v>
      </c>
      <c r="K350" s="345"/>
      <c r="L350" s="345"/>
      <c r="M350" s="15" t="s">
        <v>321</v>
      </c>
      <c r="N350" s="362" t="s">
        <v>322</v>
      </c>
      <c r="O350" s="345"/>
      <c r="P350" s="345"/>
      <c r="Q350" s="10" t="s">
        <v>321</v>
      </c>
    </row>
    <row r="351" spans="3:17" ht="20.399999999999999" customHeight="1">
      <c r="C351" s="32"/>
      <c r="D351" s="358"/>
      <c r="E351" s="358"/>
      <c r="F351" s="193" t="s">
        <v>330</v>
      </c>
      <c r="G351" s="180"/>
      <c r="H351" s="180"/>
      <c r="I351" s="194"/>
      <c r="J351" s="355" t="s">
        <v>322</v>
      </c>
      <c r="K351" s="345"/>
      <c r="L351" s="345"/>
      <c r="M351" s="15" t="s">
        <v>321</v>
      </c>
      <c r="N351" s="355" t="s">
        <v>322</v>
      </c>
      <c r="O351" s="345"/>
      <c r="P351" s="345"/>
      <c r="Q351" s="10" t="s">
        <v>321</v>
      </c>
    </row>
    <row r="352" spans="3:17" ht="20.399999999999999" customHeight="1">
      <c r="C352" s="32"/>
      <c r="D352" s="358"/>
      <c r="E352" s="358"/>
      <c r="F352" s="193" t="s">
        <v>331</v>
      </c>
      <c r="G352" s="180"/>
      <c r="H352" s="180"/>
      <c r="I352" s="194"/>
      <c r="J352" s="355" t="s">
        <v>322</v>
      </c>
      <c r="K352" s="345"/>
      <c r="L352" s="345"/>
      <c r="M352" s="15" t="s">
        <v>321</v>
      </c>
      <c r="N352" s="355" t="s">
        <v>322</v>
      </c>
      <c r="O352" s="345"/>
      <c r="P352" s="345"/>
      <c r="Q352" s="10" t="s">
        <v>321</v>
      </c>
    </row>
    <row r="353" spans="1:17" ht="20.399999999999999" customHeight="1">
      <c r="C353" s="33"/>
      <c r="D353" s="358"/>
      <c r="E353" s="358"/>
      <c r="F353" s="193" t="s">
        <v>127</v>
      </c>
      <c r="G353" s="180"/>
      <c r="H353" s="180"/>
      <c r="I353" s="194"/>
      <c r="J353" s="355" t="s">
        <v>322</v>
      </c>
      <c r="K353" s="345"/>
      <c r="L353" s="345"/>
      <c r="M353" s="15" t="s">
        <v>321</v>
      </c>
      <c r="N353" s="355" t="s">
        <v>322</v>
      </c>
      <c r="O353" s="345"/>
      <c r="P353" s="345"/>
      <c r="Q353" s="10" t="s">
        <v>321</v>
      </c>
    </row>
    <row r="354" spans="1:17" ht="20.399999999999999" customHeight="1">
      <c r="C354" s="135" t="s">
        <v>623</v>
      </c>
      <c r="D354" s="136"/>
      <c r="E354" s="136"/>
      <c r="F354" s="136"/>
      <c r="G354" s="136"/>
      <c r="H354" s="136"/>
      <c r="I354" s="136"/>
      <c r="J354" s="136"/>
      <c r="K354" s="136"/>
      <c r="L354" s="136"/>
      <c r="M354" s="136"/>
      <c r="N354" s="136"/>
      <c r="O354" s="136"/>
      <c r="P354" s="136"/>
      <c r="Q354" s="347"/>
    </row>
    <row r="355" spans="1:17" ht="20.399999999999999" customHeight="1">
      <c r="C355" s="137"/>
      <c r="D355" s="138"/>
      <c r="E355" s="138"/>
      <c r="F355" s="138"/>
      <c r="G355" s="138"/>
      <c r="H355" s="138"/>
      <c r="I355" s="138"/>
      <c r="J355" s="138"/>
      <c r="K355" s="138"/>
      <c r="L355" s="138"/>
      <c r="M355" s="138"/>
      <c r="N355" s="138"/>
      <c r="O355" s="138"/>
      <c r="P355" s="138"/>
      <c r="Q355" s="348"/>
    </row>
    <row r="356" spans="1:17" ht="20.399999999999999" customHeight="1" thickBot="1">
      <c r="C356" s="283"/>
      <c r="D356" s="148"/>
      <c r="E356" s="148"/>
      <c r="F356" s="148"/>
      <c r="G356" s="148"/>
      <c r="H356" s="148"/>
      <c r="I356" s="148"/>
      <c r="J356" s="148"/>
      <c r="K356" s="148"/>
      <c r="L356" s="148"/>
      <c r="M356" s="148"/>
      <c r="N356" s="148"/>
      <c r="O356" s="148"/>
      <c r="P356" s="148"/>
      <c r="Q356" s="349"/>
    </row>
    <row r="358" spans="1:17" s="16" customFormat="1" ht="20.399999999999999" customHeight="1" thickBot="1">
      <c r="C358" s="16" t="s">
        <v>332</v>
      </c>
    </row>
    <row r="359" spans="1:17" ht="20.399999999999999" customHeight="1">
      <c r="C359" s="313" t="s">
        <v>333</v>
      </c>
      <c r="D359" s="350"/>
      <c r="E359" s="351" t="s">
        <v>334</v>
      </c>
      <c r="F359" s="350"/>
      <c r="G359" s="350"/>
      <c r="H359" s="350"/>
      <c r="I359" s="350"/>
      <c r="J359" s="350"/>
      <c r="K359" s="350"/>
      <c r="L359" s="350"/>
      <c r="M359" s="350"/>
      <c r="N359" s="350"/>
      <c r="O359" s="350"/>
      <c r="P359" s="350"/>
      <c r="Q359" s="352"/>
    </row>
    <row r="360" spans="1:17" ht="9.9" customHeight="1">
      <c r="A360" s="1">
        <v>354</v>
      </c>
      <c r="C360" s="228" t="s">
        <v>324</v>
      </c>
      <c r="D360" s="185"/>
      <c r="E360" s="325"/>
      <c r="F360" s="333"/>
      <c r="G360" s="333"/>
      <c r="H360" s="333"/>
      <c r="I360" s="333"/>
      <c r="J360" s="333"/>
      <c r="K360" s="333"/>
      <c r="L360" s="333"/>
      <c r="M360" s="333"/>
      <c r="N360" s="333"/>
      <c r="O360" s="334"/>
      <c r="P360" s="334"/>
      <c r="Q360" s="335"/>
    </row>
    <row r="361" spans="1:17" ht="9.9" customHeight="1">
      <c r="A361" s="1">
        <v>354</v>
      </c>
      <c r="C361" s="174"/>
      <c r="D361" s="175"/>
      <c r="E361" s="336"/>
      <c r="F361" s="337"/>
      <c r="G361" s="337"/>
      <c r="H361" s="337"/>
      <c r="I361" s="337"/>
      <c r="J361" s="337"/>
      <c r="K361" s="337"/>
      <c r="L361" s="337"/>
      <c r="M361" s="337"/>
      <c r="N361" s="337"/>
      <c r="O361" s="338"/>
      <c r="P361" s="338"/>
      <c r="Q361" s="339"/>
    </row>
    <row r="362" spans="1:17" ht="9.9" customHeight="1">
      <c r="A362" s="1">
        <v>354</v>
      </c>
      <c r="C362" s="174"/>
      <c r="D362" s="175"/>
      <c r="E362" s="336"/>
      <c r="F362" s="337"/>
      <c r="G362" s="337"/>
      <c r="H362" s="337"/>
      <c r="I362" s="337"/>
      <c r="J362" s="337"/>
      <c r="K362" s="337"/>
      <c r="L362" s="337"/>
      <c r="M362" s="337"/>
      <c r="N362" s="337"/>
      <c r="O362" s="338"/>
      <c r="P362" s="338"/>
      <c r="Q362" s="339"/>
    </row>
    <row r="363" spans="1:17" ht="9.9" customHeight="1">
      <c r="A363" s="1">
        <v>354</v>
      </c>
      <c r="C363" s="332"/>
      <c r="D363" s="186"/>
      <c r="E363" s="340"/>
      <c r="F363" s="341"/>
      <c r="G363" s="341"/>
      <c r="H363" s="341"/>
      <c r="I363" s="341"/>
      <c r="J363" s="341"/>
      <c r="K363" s="341"/>
      <c r="L363" s="341"/>
      <c r="M363" s="341"/>
      <c r="N363" s="341"/>
      <c r="O363" s="342"/>
      <c r="P363" s="342"/>
      <c r="Q363" s="343"/>
    </row>
    <row r="364" spans="1:17" ht="20.399999999999999" customHeight="1">
      <c r="A364" s="1">
        <v>355</v>
      </c>
      <c r="C364" s="204" t="s">
        <v>320</v>
      </c>
      <c r="D364" s="200"/>
      <c r="E364" s="47"/>
      <c r="F364" s="46"/>
      <c r="G364" s="46"/>
      <c r="H364" s="344" t="s">
        <v>335</v>
      </c>
      <c r="I364" s="219"/>
      <c r="J364" s="345"/>
      <c r="K364" s="345"/>
      <c r="L364" s="221" t="s">
        <v>336</v>
      </c>
      <c r="M364" s="180"/>
      <c r="N364" s="180"/>
      <c r="O364" s="180"/>
      <c r="P364" s="180"/>
      <c r="Q364" s="181"/>
    </row>
    <row r="365" spans="1:17" ht="33" customHeight="1">
      <c r="A365" s="1">
        <v>356</v>
      </c>
      <c r="C365" s="737" t="s">
        <v>752</v>
      </c>
      <c r="D365" s="738"/>
      <c r="E365" s="325"/>
      <c r="F365" s="326"/>
      <c r="G365" s="326"/>
      <c r="H365" s="326"/>
      <c r="I365" s="326"/>
      <c r="J365" s="326"/>
      <c r="K365" s="326"/>
      <c r="L365" s="326"/>
      <c r="M365" s="326"/>
      <c r="N365" s="326"/>
      <c r="O365" s="161"/>
      <c r="P365" s="161"/>
      <c r="Q365" s="162"/>
    </row>
    <row r="366" spans="1:17" ht="33" customHeight="1">
      <c r="A366" s="1">
        <v>356</v>
      </c>
      <c r="C366" s="739"/>
      <c r="D366" s="740"/>
      <c r="E366" s="327"/>
      <c r="F366" s="328"/>
      <c r="G366" s="328"/>
      <c r="H366" s="328"/>
      <c r="I366" s="328"/>
      <c r="J366" s="328"/>
      <c r="K366" s="328"/>
      <c r="L366" s="328"/>
      <c r="M366" s="328"/>
      <c r="N366" s="328"/>
      <c r="O366" s="329"/>
      <c r="P366" s="329"/>
      <c r="Q366" s="330"/>
    </row>
    <row r="367" spans="1:17" ht="27" customHeight="1">
      <c r="A367" s="1">
        <v>357</v>
      </c>
      <c r="C367" s="204" t="s">
        <v>329</v>
      </c>
      <c r="D367" s="194"/>
      <c r="E367" s="331"/>
      <c r="F367" s="196"/>
      <c r="G367" s="196"/>
      <c r="H367" s="196"/>
      <c r="I367" s="196"/>
      <c r="J367" s="196"/>
      <c r="K367" s="196"/>
      <c r="L367" s="196"/>
      <c r="M367" s="196"/>
      <c r="N367" s="196"/>
      <c r="O367" s="200"/>
      <c r="P367" s="200"/>
      <c r="Q367" s="197"/>
    </row>
    <row r="368" spans="1:17" ht="119.25" customHeight="1">
      <c r="A368" s="1">
        <v>358</v>
      </c>
      <c r="C368" s="299" t="s">
        <v>328</v>
      </c>
      <c r="D368" s="301"/>
      <c r="E368" s="195" t="s">
        <v>758</v>
      </c>
      <c r="F368" s="318"/>
      <c r="G368" s="318"/>
      <c r="H368" s="318"/>
      <c r="I368" s="318"/>
      <c r="J368" s="318"/>
      <c r="K368" s="318"/>
      <c r="L368" s="318"/>
      <c r="M368" s="318"/>
      <c r="N368" s="318"/>
      <c r="O368" s="263"/>
      <c r="P368" s="263"/>
      <c r="Q368" s="264"/>
    </row>
    <row r="369" spans="1:17" ht="27" customHeight="1">
      <c r="A369" s="1">
        <v>359</v>
      </c>
      <c r="C369" s="299" t="s">
        <v>331</v>
      </c>
      <c r="D369" s="301"/>
      <c r="E369" s="321"/>
      <c r="F369" s="322"/>
      <c r="G369" s="322"/>
      <c r="H369" s="322"/>
      <c r="I369" s="322"/>
      <c r="J369" s="322"/>
      <c r="K369" s="322"/>
      <c r="L369" s="322"/>
      <c r="M369" s="322"/>
      <c r="N369" s="322"/>
      <c r="O369" s="200"/>
      <c r="P369" s="200"/>
      <c r="Q369" s="197"/>
    </row>
    <row r="370" spans="1:17" ht="45" customHeight="1">
      <c r="A370" s="49" t="s">
        <v>341</v>
      </c>
      <c r="C370" s="319" t="s">
        <v>342</v>
      </c>
      <c r="D370" s="320"/>
      <c r="E370" s="193" t="s">
        <v>343</v>
      </c>
      <c r="F370" s="180"/>
      <c r="G370" s="180"/>
      <c r="H370" s="180"/>
      <c r="I370" s="180"/>
      <c r="J370" s="180"/>
      <c r="K370" s="180"/>
      <c r="L370" s="180"/>
      <c r="M370" s="180"/>
      <c r="N370" s="180"/>
      <c r="O370" s="180"/>
      <c r="P370" s="180"/>
      <c r="Q370" s="181"/>
    </row>
    <row r="371" spans="1:17" ht="111" customHeight="1" thickBot="1">
      <c r="A371" s="1">
        <v>362</v>
      </c>
      <c r="C371" s="240" t="s">
        <v>344</v>
      </c>
      <c r="D371" s="323"/>
      <c r="E371" s="324" t="s">
        <v>759</v>
      </c>
      <c r="F371" s="268"/>
      <c r="G371" s="268"/>
      <c r="H371" s="268"/>
      <c r="I371" s="268"/>
      <c r="J371" s="268"/>
      <c r="K371" s="268"/>
      <c r="L371" s="268"/>
      <c r="M371" s="268"/>
      <c r="N371" s="268"/>
      <c r="O371" s="210"/>
      <c r="P371" s="210"/>
      <c r="Q371" s="211"/>
    </row>
    <row r="373" spans="1:17" s="16" customFormat="1" ht="20.399999999999999" customHeight="1">
      <c r="C373" s="16" t="s">
        <v>345</v>
      </c>
    </row>
    <row r="374" spans="1:17" s="16" customFormat="1" ht="20.399999999999999" customHeight="1" thickBot="1">
      <c r="C374" s="16" t="s">
        <v>346</v>
      </c>
    </row>
    <row r="375" spans="1:17" ht="20.399999999999999" customHeight="1">
      <c r="A375" s="1">
        <v>366</v>
      </c>
      <c r="C375" s="313" t="s">
        <v>333</v>
      </c>
      <c r="D375" s="314"/>
      <c r="E375" s="315" t="s">
        <v>334</v>
      </c>
      <c r="F375" s="316"/>
      <c r="G375" s="316"/>
      <c r="H375" s="316"/>
      <c r="I375" s="316"/>
      <c r="J375" s="316"/>
      <c r="K375" s="316"/>
      <c r="L375" s="316"/>
      <c r="M375" s="316"/>
      <c r="N375" s="316"/>
      <c r="O375" s="316"/>
      <c r="P375" s="316"/>
      <c r="Q375" s="317"/>
    </row>
    <row r="376" spans="1:17" ht="315" customHeight="1">
      <c r="A376" s="1">
        <v>367</v>
      </c>
      <c r="C376" s="299" t="s">
        <v>349</v>
      </c>
      <c r="D376" s="301"/>
      <c r="E376" s="195" t="s">
        <v>760</v>
      </c>
      <c r="F376" s="318"/>
      <c r="G376" s="318"/>
      <c r="H376" s="318"/>
      <c r="I376" s="318"/>
      <c r="J376" s="318"/>
      <c r="K376" s="318"/>
      <c r="L376" s="200"/>
      <c r="M376" s="200"/>
      <c r="N376" s="200"/>
      <c r="O376" s="200"/>
      <c r="P376" s="200"/>
      <c r="Q376" s="197"/>
    </row>
    <row r="377" spans="1:17" ht="76.95" customHeight="1">
      <c r="A377" s="49" t="s">
        <v>352</v>
      </c>
      <c r="C377" s="319" t="s">
        <v>351</v>
      </c>
      <c r="D377" s="320"/>
      <c r="E377" s="778" t="s">
        <v>350</v>
      </c>
      <c r="F377" s="779"/>
      <c r="G377" s="779"/>
      <c r="H377" s="779"/>
      <c r="I377" s="779"/>
      <c r="J377" s="779"/>
      <c r="K377" s="779"/>
      <c r="L377" s="779"/>
      <c r="M377" s="779"/>
      <c r="N377" s="779"/>
      <c r="O377" s="779"/>
      <c r="P377" s="779"/>
      <c r="Q377" s="780"/>
    </row>
    <row r="378" spans="1:17" ht="20.399999999999999" customHeight="1" thickBot="1">
      <c r="A378" s="1">
        <v>370</v>
      </c>
      <c r="C378" s="306" t="s">
        <v>627</v>
      </c>
      <c r="D378" s="307"/>
      <c r="E378" s="307"/>
      <c r="F378" s="307"/>
      <c r="G378" s="307"/>
      <c r="H378" s="307"/>
      <c r="I378" s="307"/>
      <c r="J378" s="307"/>
      <c r="K378" s="307"/>
      <c r="L378" s="307"/>
      <c r="M378" s="307"/>
      <c r="N378" s="307"/>
      <c r="O378" s="307"/>
      <c r="P378" s="307"/>
      <c r="Q378" s="308"/>
    </row>
    <row r="380" spans="1:17" s="16" customFormat="1" ht="20.399999999999999" customHeight="1" thickBot="1">
      <c r="C380" s="16" t="s">
        <v>353</v>
      </c>
    </row>
    <row r="381" spans="1:17" ht="60.6" customHeight="1">
      <c r="A381" s="1">
        <v>373</v>
      </c>
      <c r="C381" s="212" t="s">
        <v>355</v>
      </c>
      <c r="D381" s="213"/>
      <c r="E381" s="213"/>
      <c r="F381" s="213"/>
      <c r="G381" s="213"/>
      <c r="H381" s="213"/>
      <c r="I381" s="213"/>
      <c r="J381" s="214"/>
      <c r="K381" s="309" t="s">
        <v>354</v>
      </c>
      <c r="L381" s="310"/>
      <c r="M381" s="310"/>
      <c r="N381" s="310"/>
      <c r="O381" s="310"/>
      <c r="P381" s="311"/>
      <c r="Q381" s="312"/>
    </row>
    <row r="382" spans="1:17" ht="43.95" customHeight="1">
      <c r="A382" s="1">
        <v>374</v>
      </c>
      <c r="C382" s="299" t="s">
        <v>357</v>
      </c>
      <c r="D382" s="300"/>
      <c r="E382" s="300"/>
      <c r="F382" s="300"/>
      <c r="G382" s="300"/>
      <c r="H382" s="300"/>
      <c r="I382" s="300"/>
      <c r="J382" s="301"/>
      <c r="K382" s="195" t="s">
        <v>604</v>
      </c>
      <c r="L382" s="196"/>
      <c r="M382" s="196"/>
      <c r="N382" s="196"/>
      <c r="O382" s="196"/>
      <c r="P382" s="196"/>
      <c r="Q382" s="10" t="s">
        <v>222</v>
      </c>
    </row>
    <row r="383" spans="1:17" ht="20.399999999999999" customHeight="1">
      <c r="A383" s="1">
        <v>375</v>
      </c>
      <c r="C383" s="204" t="s">
        <v>358</v>
      </c>
      <c r="D383" s="180"/>
      <c r="E383" s="180"/>
      <c r="F383" s="180"/>
      <c r="G383" s="180"/>
      <c r="H383" s="180"/>
      <c r="I383" s="180"/>
      <c r="J383" s="194"/>
      <c r="K383" s="193" t="s">
        <v>359</v>
      </c>
      <c r="L383" s="180"/>
      <c r="M383" s="180"/>
      <c r="N383" s="180"/>
      <c r="O383" s="180"/>
      <c r="P383" s="180"/>
      <c r="Q383" s="181"/>
    </row>
    <row r="384" spans="1:17" ht="36" customHeight="1">
      <c r="A384" s="1">
        <v>376</v>
      </c>
      <c r="C384" s="299" t="s">
        <v>360</v>
      </c>
      <c r="D384" s="300"/>
      <c r="E384" s="300"/>
      <c r="F384" s="300"/>
      <c r="G384" s="300"/>
      <c r="H384" s="300"/>
      <c r="I384" s="300"/>
      <c r="J384" s="301"/>
      <c r="K384" s="781" t="s">
        <v>667</v>
      </c>
      <c r="L384" s="782"/>
      <c r="M384" s="782"/>
      <c r="N384" s="782"/>
      <c r="O384" s="782"/>
      <c r="P384" s="782"/>
      <c r="Q384" s="10" t="s">
        <v>321</v>
      </c>
    </row>
    <row r="385" spans="1:17" ht="20.399999999999999" customHeight="1">
      <c r="A385" s="1">
        <v>378</v>
      </c>
      <c r="C385" s="204" t="s">
        <v>362</v>
      </c>
      <c r="D385" s="180"/>
      <c r="E385" s="180"/>
      <c r="F385" s="180"/>
      <c r="G385" s="180"/>
      <c r="H385" s="180"/>
      <c r="I385" s="180"/>
      <c r="J385" s="194"/>
      <c r="K385" s="778" t="s">
        <v>364</v>
      </c>
      <c r="L385" s="763"/>
      <c r="M385" s="763"/>
      <c r="N385" s="763"/>
      <c r="O385" s="763"/>
      <c r="P385" s="763"/>
      <c r="Q385" s="10" t="s">
        <v>363</v>
      </c>
    </row>
    <row r="386" spans="1:17" ht="51" customHeight="1">
      <c r="A386" s="1">
        <v>379</v>
      </c>
      <c r="C386" s="135" t="s">
        <v>365</v>
      </c>
      <c r="D386" s="146"/>
      <c r="E386" s="261" t="s">
        <v>367</v>
      </c>
      <c r="F386" s="263"/>
      <c r="G386" s="263"/>
      <c r="H386" s="783" t="s">
        <v>669</v>
      </c>
      <c r="I386" s="784"/>
      <c r="J386" s="784"/>
      <c r="K386" s="784"/>
      <c r="L386" s="784"/>
      <c r="M386" s="784"/>
      <c r="N386" s="784"/>
      <c r="O386" s="784"/>
      <c r="P386" s="784"/>
      <c r="Q386" s="785"/>
    </row>
    <row r="387" spans="1:17" ht="253.2" customHeight="1">
      <c r="A387" s="1">
        <v>380</v>
      </c>
      <c r="C387" s="157"/>
      <c r="D387" s="159"/>
      <c r="E387" s="261" t="s">
        <v>366</v>
      </c>
      <c r="F387" s="263"/>
      <c r="G387" s="263"/>
      <c r="H387" s="783" t="s">
        <v>675</v>
      </c>
      <c r="I387" s="784"/>
      <c r="J387" s="784"/>
      <c r="K387" s="784"/>
      <c r="L387" s="784"/>
      <c r="M387" s="784"/>
      <c r="N387" s="784"/>
      <c r="O387" s="784"/>
      <c r="P387" s="784"/>
      <c r="Q387" s="785"/>
    </row>
    <row r="388" spans="1:17" ht="20.399999999999999" customHeight="1">
      <c r="A388" s="1">
        <v>381</v>
      </c>
      <c r="C388" s="135" t="s">
        <v>368</v>
      </c>
      <c r="D388" s="146"/>
      <c r="E388" s="205" t="s">
        <v>369</v>
      </c>
      <c r="F388" s="200"/>
      <c r="G388" s="200"/>
      <c r="H388" s="200"/>
      <c r="I388" s="200"/>
      <c r="J388" s="200"/>
      <c r="K388" s="200"/>
      <c r="L388" s="200"/>
      <c r="M388" s="200"/>
      <c r="N388" s="200"/>
      <c r="O388" s="200"/>
      <c r="P388" s="200"/>
      <c r="Q388" s="197"/>
    </row>
    <row r="389" spans="1:17" ht="20.399999999999999" customHeight="1">
      <c r="A389" s="1">
        <v>382</v>
      </c>
      <c r="C389" s="137"/>
      <c r="D389" s="156"/>
      <c r="E389" s="179" t="s">
        <v>370</v>
      </c>
      <c r="F389" s="180"/>
      <c r="G389" s="180"/>
      <c r="H389" s="180"/>
      <c r="I389" s="180"/>
      <c r="J389" s="180"/>
      <c r="K389" s="180"/>
      <c r="L389" s="180"/>
      <c r="M389" s="180"/>
      <c r="N389" s="180"/>
      <c r="O389" s="180"/>
      <c r="P389" s="180"/>
      <c r="Q389" s="181"/>
    </row>
    <row r="390" spans="1:17" ht="20.399999999999999" customHeight="1" thickBot="1">
      <c r="A390" s="1">
        <v>383</v>
      </c>
      <c r="C390" s="283"/>
      <c r="D390" s="149"/>
      <c r="E390" s="18"/>
      <c r="F390" s="239" t="s">
        <v>18</v>
      </c>
      <c r="G390" s="208"/>
      <c r="H390" s="298" t="s">
        <v>372</v>
      </c>
      <c r="I390" s="268"/>
      <c r="J390" s="268"/>
      <c r="K390" s="268"/>
      <c r="L390" s="268"/>
      <c r="M390" s="268"/>
      <c r="N390" s="268"/>
      <c r="O390" s="268"/>
      <c r="P390" s="268"/>
      <c r="Q390" s="269"/>
    </row>
    <row r="392" spans="1:17" s="16" customFormat="1" ht="20.399999999999999" customHeight="1">
      <c r="B392" s="16">
        <v>7</v>
      </c>
      <c r="C392" s="16" t="s">
        <v>373</v>
      </c>
    </row>
    <row r="393" spans="1:17" s="16" customFormat="1" ht="20.399999999999999" customHeight="1" thickBot="1">
      <c r="C393" s="16" t="s">
        <v>374</v>
      </c>
    </row>
    <row r="394" spans="1:17" ht="20.399999999999999" customHeight="1">
      <c r="A394" s="1">
        <v>387</v>
      </c>
      <c r="C394" s="212" t="s">
        <v>375</v>
      </c>
      <c r="D394" s="214"/>
      <c r="E394" s="291" t="s">
        <v>376</v>
      </c>
      <c r="F394" s="223"/>
      <c r="G394" s="223"/>
      <c r="H394" s="224"/>
      <c r="I394" s="296">
        <v>124</v>
      </c>
      <c r="J394" s="297"/>
      <c r="K394" s="297"/>
      <c r="L394" s="297"/>
      <c r="M394" s="297"/>
      <c r="N394" s="297"/>
      <c r="O394" s="297"/>
      <c r="P394" s="297"/>
      <c r="Q394" s="7" t="s">
        <v>226</v>
      </c>
    </row>
    <row r="395" spans="1:17" ht="20.399999999999999" customHeight="1">
      <c r="A395" s="1">
        <v>388</v>
      </c>
      <c r="C395" s="190"/>
      <c r="D395" s="192"/>
      <c r="E395" s="193" t="s">
        <v>377</v>
      </c>
      <c r="F395" s="180"/>
      <c r="G395" s="180"/>
      <c r="H395" s="194"/>
      <c r="I395" s="288">
        <v>13</v>
      </c>
      <c r="J395" s="289"/>
      <c r="K395" s="289"/>
      <c r="L395" s="289"/>
      <c r="M395" s="289"/>
      <c r="N395" s="289"/>
      <c r="O395" s="289"/>
      <c r="P395" s="289"/>
      <c r="Q395" s="10" t="s">
        <v>226</v>
      </c>
    </row>
    <row r="396" spans="1:17" ht="20.399999999999999" customHeight="1">
      <c r="A396" s="1">
        <v>389</v>
      </c>
      <c r="C396" s="228" t="s">
        <v>379</v>
      </c>
      <c r="D396" s="170"/>
      <c r="E396" s="193" t="s">
        <v>380</v>
      </c>
      <c r="F396" s="180"/>
      <c r="G396" s="180"/>
      <c r="H396" s="194"/>
      <c r="I396" s="288">
        <v>69</v>
      </c>
      <c r="J396" s="289"/>
      <c r="K396" s="289"/>
      <c r="L396" s="289"/>
      <c r="M396" s="289"/>
      <c r="N396" s="289"/>
      <c r="O396" s="289"/>
      <c r="P396" s="289"/>
      <c r="Q396" s="10" t="s">
        <v>226</v>
      </c>
    </row>
    <row r="397" spans="1:17" ht="20.399999999999999" customHeight="1">
      <c r="A397" s="1">
        <v>390</v>
      </c>
      <c r="C397" s="171"/>
      <c r="D397" s="173"/>
      <c r="E397" s="193" t="s">
        <v>381</v>
      </c>
      <c r="F397" s="180"/>
      <c r="G397" s="180"/>
      <c r="H397" s="194"/>
      <c r="I397" s="288">
        <v>0</v>
      </c>
      <c r="J397" s="289"/>
      <c r="K397" s="289"/>
      <c r="L397" s="289"/>
      <c r="M397" s="289"/>
      <c r="N397" s="289"/>
      <c r="O397" s="289"/>
      <c r="P397" s="289"/>
      <c r="Q397" s="10" t="s">
        <v>226</v>
      </c>
    </row>
    <row r="398" spans="1:17" ht="20.399999999999999" customHeight="1">
      <c r="A398" s="1">
        <v>391</v>
      </c>
      <c r="C398" s="171"/>
      <c r="D398" s="173"/>
      <c r="E398" s="193" t="s">
        <v>382</v>
      </c>
      <c r="F398" s="180"/>
      <c r="G398" s="180"/>
      <c r="H398" s="194"/>
      <c r="I398" s="288">
        <v>1</v>
      </c>
      <c r="J398" s="289"/>
      <c r="K398" s="289"/>
      <c r="L398" s="289"/>
      <c r="M398" s="289"/>
      <c r="N398" s="289"/>
      <c r="O398" s="289"/>
      <c r="P398" s="289"/>
      <c r="Q398" s="10" t="s">
        <v>226</v>
      </c>
    </row>
    <row r="399" spans="1:17" ht="20.399999999999999" customHeight="1">
      <c r="A399" s="1">
        <v>392</v>
      </c>
      <c r="C399" s="190"/>
      <c r="D399" s="192"/>
      <c r="E399" s="193" t="s">
        <v>383</v>
      </c>
      <c r="F399" s="180"/>
      <c r="G399" s="180"/>
      <c r="H399" s="194"/>
      <c r="I399" s="288">
        <v>2</v>
      </c>
      <c r="J399" s="289"/>
      <c r="K399" s="289"/>
      <c r="L399" s="289"/>
      <c r="M399" s="289"/>
      <c r="N399" s="289"/>
      <c r="O399" s="289"/>
      <c r="P399" s="289"/>
      <c r="Q399" s="10" t="s">
        <v>226</v>
      </c>
    </row>
    <row r="400" spans="1:17" ht="20.399999999999999" customHeight="1">
      <c r="A400" s="1">
        <v>393</v>
      </c>
      <c r="C400" s="228" t="s">
        <v>392</v>
      </c>
      <c r="D400" s="170"/>
      <c r="E400" s="193" t="s">
        <v>314</v>
      </c>
      <c r="F400" s="180"/>
      <c r="G400" s="180"/>
      <c r="H400" s="194"/>
      <c r="I400" s="288">
        <v>78</v>
      </c>
      <c r="J400" s="289"/>
      <c r="K400" s="289"/>
      <c r="L400" s="289"/>
      <c r="M400" s="289"/>
      <c r="N400" s="289"/>
      <c r="O400" s="289"/>
      <c r="P400" s="289"/>
      <c r="Q400" s="10" t="s">
        <v>226</v>
      </c>
    </row>
    <row r="401" spans="1:17" ht="20.399999999999999" customHeight="1">
      <c r="A401" s="1">
        <v>394</v>
      </c>
      <c r="C401" s="171"/>
      <c r="D401" s="173"/>
      <c r="E401" s="193" t="s">
        <v>385</v>
      </c>
      <c r="F401" s="180"/>
      <c r="G401" s="180"/>
      <c r="H401" s="194"/>
      <c r="I401" s="288">
        <v>0</v>
      </c>
      <c r="J401" s="289"/>
      <c r="K401" s="289"/>
      <c r="L401" s="289"/>
      <c r="M401" s="289"/>
      <c r="N401" s="289"/>
      <c r="O401" s="289"/>
      <c r="P401" s="289"/>
      <c r="Q401" s="10" t="s">
        <v>226</v>
      </c>
    </row>
    <row r="402" spans="1:17" ht="20.399999999999999" customHeight="1">
      <c r="A402" s="1">
        <v>395</v>
      </c>
      <c r="C402" s="171"/>
      <c r="D402" s="173"/>
      <c r="E402" s="193" t="s">
        <v>386</v>
      </c>
      <c r="F402" s="180"/>
      <c r="G402" s="180"/>
      <c r="H402" s="194"/>
      <c r="I402" s="288">
        <v>0</v>
      </c>
      <c r="J402" s="289"/>
      <c r="K402" s="289"/>
      <c r="L402" s="289"/>
      <c r="M402" s="289"/>
      <c r="N402" s="289"/>
      <c r="O402" s="289"/>
      <c r="P402" s="289"/>
      <c r="Q402" s="10" t="s">
        <v>226</v>
      </c>
    </row>
    <row r="403" spans="1:17" ht="20.399999999999999" customHeight="1">
      <c r="A403" s="1">
        <v>396</v>
      </c>
      <c r="C403" s="171"/>
      <c r="D403" s="173"/>
      <c r="E403" s="193" t="s">
        <v>387</v>
      </c>
      <c r="F403" s="180"/>
      <c r="G403" s="180"/>
      <c r="H403" s="194"/>
      <c r="I403" s="288">
        <v>0</v>
      </c>
      <c r="J403" s="289"/>
      <c r="K403" s="289"/>
      <c r="L403" s="289"/>
      <c r="M403" s="289"/>
      <c r="N403" s="289"/>
      <c r="O403" s="289"/>
      <c r="P403" s="289"/>
      <c r="Q403" s="10" t="s">
        <v>226</v>
      </c>
    </row>
    <row r="404" spans="1:17" ht="20.399999999999999" customHeight="1">
      <c r="A404" s="1">
        <v>397</v>
      </c>
      <c r="C404" s="171"/>
      <c r="D404" s="173"/>
      <c r="E404" s="193" t="s">
        <v>388</v>
      </c>
      <c r="F404" s="180"/>
      <c r="G404" s="180"/>
      <c r="H404" s="194"/>
      <c r="I404" s="288">
        <v>8</v>
      </c>
      <c r="J404" s="289"/>
      <c r="K404" s="289"/>
      <c r="L404" s="289"/>
      <c r="M404" s="289"/>
      <c r="N404" s="289"/>
      <c r="O404" s="289"/>
      <c r="P404" s="289"/>
      <c r="Q404" s="10" t="s">
        <v>226</v>
      </c>
    </row>
    <row r="405" spans="1:17" ht="20.399999999999999" customHeight="1">
      <c r="A405" s="1">
        <v>398</v>
      </c>
      <c r="C405" s="171"/>
      <c r="D405" s="173"/>
      <c r="E405" s="193" t="s">
        <v>389</v>
      </c>
      <c r="F405" s="180"/>
      <c r="G405" s="180"/>
      <c r="H405" s="194"/>
      <c r="I405" s="288">
        <v>21</v>
      </c>
      <c r="J405" s="289"/>
      <c r="K405" s="289"/>
      <c r="L405" s="289"/>
      <c r="M405" s="289"/>
      <c r="N405" s="289"/>
      <c r="O405" s="289"/>
      <c r="P405" s="289"/>
      <c r="Q405" s="10" t="s">
        <v>226</v>
      </c>
    </row>
    <row r="406" spans="1:17" ht="20.399999999999999" customHeight="1">
      <c r="A406" s="1">
        <v>399</v>
      </c>
      <c r="C406" s="171"/>
      <c r="D406" s="173"/>
      <c r="E406" s="193" t="s">
        <v>390</v>
      </c>
      <c r="F406" s="180"/>
      <c r="G406" s="180"/>
      <c r="H406" s="194"/>
      <c r="I406" s="288">
        <v>40</v>
      </c>
      <c r="J406" s="289"/>
      <c r="K406" s="289"/>
      <c r="L406" s="289"/>
      <c r="M406" s="289"/>
      <c r="N406" s="289"/>
      <c r="O406" s="289"/>
      <c r="P406" s="289"/>
      <c r="Q406" s="10" t="s">
        <v>226</v>
      </c>
    </row>
    <row r="407" spans="1:17" ht="20.399999999999999" customHeight="1">
      <c r="A407" s="1">
        <v>400</v>
      </c>
      <c r="C407" s="190"/>
      <c r="D407" s="192"/>
      <c r="E407" s="193" t="s">
        <v>391</v>
      </c>
      <c r="F407" s="180"/>
      <c r="G407" s="180"/>
      <c r="H407" s="194"/>
      <c r="I407" s="288">
        <v>13</v>
      </c>
      <c r="J407" s="289"/>
      <c r="K407" s="289"/>
      <c r="L407" s="289"/>
      <c r="M407" s="289"/>
      <c r="N407" s="289"/>
      <c r="O407" s="289"/>
      <c r="P407" s="289"/>
      <c r="Q407" s="10" t="s">
        <v>226</v>
      </c>
    </row>
    <row r="408" spans="1:17" ht="20.399999999999999" customHeight="1">
      <c r="A408" s="1">
        <v>401</v>
      </c>
      <c r="C408" s="228" t="s">
        <v>393</v>
      </c>
      <c r="D408" s="170"/>
      <c r="E408" s="193" t="s">
        <v>394</v>
      </c>
      <c r="F408" s="180"/>
      <c r="G408" s="180"/>
      <c r="H408" s="194"/>
      <c r="I408" s="288">
        <v>11</v>
      </c>
      <c r="J408" s="289"/>
      <c r="K408" s="289"/>
      <c r="L408" s="289"/>
      <c r="M408" s="289"/>
      <c r="N408" s="289"/>
      <c r="O408" s="289"/>
      <c r="P408" s="289"/>
      <c r="Q408" s="10" t="s">
        <v>226</v>
      </c>
    </row>
    <row r="409" spans="1:17" ht="20.399999999999999" customHeight="1">
      <c r="A409" s="1">
        <v>402</v>
      </c>
      <c r="C409" s="171"/>
      <c r="D409" s="173"/>
      <c r="E409" s="193" t="s">
        <v>395</v>
      </c>
      <c r="F409" s="180"/>
      <c r="G409" s="180"/>
      <c r="H409" s="194"/>
      <c r="I409" s="288">
        <v>8</v>
      </c>
      <c r="J409" s="289"/>
      <c r="K409" s="289"/>
      <c r="L409" s="289"/>
      <c r="M409" s="289"/>
      <c r="N409" s="289"/>
      <c r="O409" s="289"/>
      <c r="P409" s="289"/>
      <c r="Q409" s="10" t="s">
        <v>226</v>
      </c>
    </row>
    <row r="410" spans="1:17" ht="20.399999999999999" customHeight="1">
      <c r="A410" s="1">
        <v>403</v>
      </c>
      <c r="C410" s="171"/>
      <c r="D410" s="173"/>
      <c r="E410" s="193" t="s">
        <v>396</v>
      </c>
      <c r="F410" s="180"/>
      <c r="G410" s="180"/>
      <c r="H410" s="194"/>
      <c r="I410" s="288">
        <v>51</v>
      </c>
      <c r="J410" s="289"/>
      <c r="K410" s="289"/>
      <c r="L410" s="289"/>
      <c r="M410" s="289"/>
      <c r="N410" s="289"/>
      <c r="O410" s="289"/>
      <c r="P410" s="289"/>
      <c r="Q410" s="10" t="s">
        <v>226</v>
      </c>
    </row>
    <row r="411" spans="1:17" ht="20.399999999999999" customHeight="1">
      <c r="A411" s="1">
        <v>404</v>
      </c>
      <c r="C411" s="171"/>
      <c r="D411" s="173"/>
      <c r="E411" s="193" t="s">
        <v>397</v>
      </c>
      <c r="F411" s="180"/>
      <c r="G411" s="180"/>
      <c r="H411" s="194"/>
      <c r="I411" s="288">
        <v>10</v>
      </c>
      <c r="J411" s="289"/>
      <c r="K411" s="289"/>
      <c r="L411" s="289"/>
      <c r="M411" s="289"/>
      <c r="N411" s="289"/>
      <c r="O411" s="289"/>
      <c r="P411" s="289"/>
      <c r="Q411" s="10" t="s">
        <v>226</v>
      </c>
    </row>
    <row r="412" spans="1:17" ht="20.399999999999999" customHeight="1">
      <c r="A412" s="1">
        <v>405</v>
      </c>
      <c r="C412" s="171"/>
      <c r="D412" s="173"/>
      <c r="E412" s="193" t="s">
        <v>398</v>
      </c>
      <c r="F412" s="180"/>
      <c r="G412" s="180"/>
      <c r="H412" s="194"/>
      <c r="I412" s="288">
        <v>0</v>
      </c>
      <c r="J412" s="289"/>
      <c r="K412" s="289"/>
      <c r="L412" s="289"/>
      <c r="M412" s="289"/>
      <c r="N412" s="289"/>
      <c r="O412" s="289"/>
      <c r="P412" s="289"/>
      <c r="Q412" s="10" t="s">
        <v>226</v>
      </c>
    </row>
    <row r="413" spans="1:17" ht="20.399999999999999" customHeight="1" thickBot="1">
      <c r="A413" s="1">
        <v>406</v>
      </c>
      <c r="C413" s="229"/>
      <c r="D413" s="231"/>
      <c r="E413" s="239" t="s">
        <v>399</v>
      </c>
      <c r="F413" s="207"/>
      <c r="G413" s="207"/>
      <c r="H413" s="208"/>
      <c r="I413" s="294">
        <v>1</v>
      </c>
      <c r="J413" s="295"/>
      <c r="K413" s="295"/>
      <c r="L413" s="295"/>
      <c r="M413" s="295"/>
      <c r="N413" s="295"/>
      <c r="O413" s="295"/>
      <c r="P413" s="295"/>
      <c r="Q413" s="12" t="s">
        <v>226</v>
      </c>
    </row>
    <row r="415" spans="1:17" s="16" customFormat="1" ht="20.399999999999999" customHeight="1" thickBot="1">
      <c r="C415" s="16" t="s">
        <v>400</v>
      </c>
    </row>
    <row r="416" spans="1:17" ht="20.399999999999999" customHeight="1">
      <c r="A416" s="1">
        <v>409</v>
      </c>
      <c r="C416" s="222" t="s">
        <v>401</v>
      </c>
      <c r="D416" s="223"/>
      <c r="E416" s="223"/>
      <c r="F416" s="223"/>
      <c r="G416" s="223"/>
      <c r="H416" s="224"/>
      <c r="I416" s="296">
        <v>93.76</v>
      </c>
      <c r="J416" s="297"/>
      <c r="K416" s="297"/>
      <c r="L416" s="297"/>
      <c r="M416" s="297"/>
      <c r="N416" s="297"/>
      <c r="O416" s="297"/>
      <c r="P416" s="297"/>
      <c r="Q416" s="7" t="s">
        <v>315</v>
      </c>
    </row>
    <row r="417" spans="1:17" ht="20.399999999999999" customHeight="1">
      <c r="A417" s="1">
        <v>410</v>
      </c>
      <c r="C417" s="204" t="s">
        <v>402</v>
      </c>
      <c r="D417" s="180"/>
      <c r="E417" s="180"/>
      <c r="F417" s="180"/>
      <c r="G417" s="180"/>
      <c r="H417" s="194"/>
      <c r="I417" s="288">
        <v>82</v>
      </c>
      <c r="J417" s="289"/>
      <c r="K417" s="289"/>
      <c r="L417" s="289"/>
      <c r="M417" s="289"/>
      <c r="N417" s="289"/>
      <c r="O417" s="289"/>
      <c r="P417" s="289"/>
      <c r="Q417" s="10" t="s">
        <v>226</v>
      </c>
    </row>
    <row r="418" spans="1:17" ht="20.399999999999999" customHeight="1">
      <c r="A418" s="1">
        <v>411</v>
      </c>
      <c r="C418" s="204" t="s">
        <v>403</v>
      </c>
      <c r="D418" s="180"/>
      <c r="E418" s="180"/>
      <c r="F418" s="180"/>
      <c r="G418" s="180"/>
      <c r="H418" s="194"/>
      <c r="I418" s="288">
        <v>89</v>
      </c>
      <c r="J418" s="289"/>
      <c r="K418" s="289"/>
      <c r="L418" s="289"/>
      <c r="M418" s="289"/>
      <c r="N418" s="289"/>
      <c r="O418" s="289"/>
      <c r="P418" s="289"/>
      <c r="Q418" s="10" t="s">
        <v>363</v>
      </c>
    </row>
    <row r="419" spans="1:17" ht="20.399999999999999" customHeight="1" thickBot="1">
      <c r="A419" s="49" t="s">
        <v>404</v>
      </c>
      <c r="C419" s="240" t="s">
        <v>605</v>
      </c>
      <c r="D419" s="241"/>
      <c r="E419" s="241"/>
      <c r="F419" s="241"/>
      <c r="G419" s="241"/>
      <c r="H419" s="241"/>
      <c r="I419" s="241"/>
      <c r="J419" s="241"/>
      <c r="K419" s="241"/>
      <c r="L419" s="241"/>
      <c r="M419" s="241"/>
      <c r="N419" s="241"/>
      <c r="O419" s="241"/>
      <c r="P419" s="241"/>
      <c r="Q419" s="290"/>
    </row>
    <row r="421" spans="1:17" s="16" customFormat="1" ht="20.399999999999999" customHeight="1" thickBot="1">
      <c r="C421" s="16" t="s">
        <v>405</v>
      </c>
    </row>
    <row r="422" spans="1:17" ht="20.399999999999999" customHeight="1">
      <c r="C422" s="244" t="s">
        <v>406</v>
      </c>
      <c r="D422" s="245"/>
      <c r="E422" s="246"/>
      <c r="F422" s="291" t="s">
        <v>407</v>
      </c>
      <c r="G422" s="223"/>
      <c r="H422" s="224"/>
      <c r="I422" s="292">
        <v>0</v>
      </c>
      <c r="J422" s="293"/>
      <c r="K422" s="293"/>
      <c r="L422" s="293"/>
      <c r="M422" s="293"/>
      <c r="N422" s="293"/>
      <c r="O422" s="293"/>
      <c r="P422" s="293"/>
      <c r="Q422" s="7" t="s">
        <v>226</v>
      </c>
    </row>
    <row r="423" spans="1:17" ht="20.399999999999999" customHeight="1">
      <c r="C423" s="137"/>
      <c r="D423" s="138"/>
      <c r="E423" s="156"/>
      <c r="F423" s="193" t="s">
        <v>408</v>
      </c>
      <c r="G423" s="180"/>
      <c r="H423" s="194"/>
      <c r="I423" s="276">
        <v>0</v>
      </c>
      <c r="J423" s="277"/>
      <c r="K423" s="277"/>
      <c r="L423" s="277"/>
      <c r="M423" s="277"/>
      <c r="N423" s="277"/>
      <c r="O423" s="277"/>
      <c r="P423" s="277"/>
      <c r="Q423" s="10" t="s">
        <v>226</v>
      </c>
    </row>
    <row r="424" spans="1:17" ht="20.399999999999999" customHeight="1">
      <c r="C424" s="137"/>
      <c r="D424" s="138"/>
      <c r="E424" s="156"/>
      <c r="F424" s="193" t="s">
        <v>409</v>
      </c>
      <c r="G424" s="180"/>
      <c r="H424" s="194"/>
      <c r="I424" s="276">
        <v>0</v>
      </c>
      <c r="J424" s="277"/>
      <c r="K424" s="277"/>
      <c r="L424" s="277"/>
      <c r="M424" s="277"/>
      <c r="N424" s="277"/>
      <c r="O424" s="277"/>
      <c r="P424" s="277"/>
      <c r="Q424" s="10" t="s">
        <v>226</v>
      </c>
    </row>
    <row r="425" spans="1:17" ht="20.399999999999999" customHeight="1">
      <c r="C425" s="137"/>
      <c r="D425" s="138"/>
      <c r="E425" s="156"/>
      <c r="F425" s="193" t="s">
        <v>410</v>
      </c>
      <c r="G425" s="180"/>
      <c r="H425" s="194"/>
      <c r="I425" s="276">
        <v>28</v>
      </c>
      <c r="J425" s="277"/>
      <c r="K425" s="277"/>
      <c r="L425" s="277"/>
      <c r="M425" s="277"/>
      <c r="N425" s="277"/>
      <c r="O425" s="277"/>
      <c r="P425" s="277"/>
      <c r="Q425" s="10" t="s">
        <v>226</v>
      </c>
    </row>
    <row r="426" spans="1:17" ht="20.399999999999999" customHeight="1">
      <c r="C426" s="157"/>
      <c r="D426" s="158"/>
      <c r="E426" s="159"/>
      <c r="F426" s="193" t="s">
        <v>127</v>
      </c>
      <c r="G426" s="180"/>
      <c r="H426" s="194"/>
      <c r="I426" s="276">
        <v>0</v>
      </c>
      <c r="J426" s="277"/>
      <c r="K426" s="277"/>
      <c r="L426" s="277"/>
      <c r="M426" s="277"/>
      <c r="N426" s="277"/>
      <c r="O426" s="277"/>
      <c r="P426" s="277"/>
      <c r="Q426" s="10" t="s">
        <v>226</v>
      </c>
    </row>
    <row r="427" spans="1:17" ht="20.399999999999999" customHeight="1">
      <c r="C427" s="135" t="s">
        <v>412</v>
      </c>
      <c r="D427" s="136"/>
      <c r="E427" s="146"/>
      <c r="F427" s="179" t="s">
        <v>413</v>
      </c>
      <c r="G427" s="169"/>
      <c r="H427" s="170"/>
      <c r="I427" s="276">
        <v>0</v>
      </c>
      <c r="J427" s="277"/>
      <c r="K427" s="277"/>
      <c r="L427" s="277"/>
      <c r="M427" s="277"/>
      <c r="N427" s="277"/>
      <c r="O427" s="277"/>
      <c r="P427" s="277"/>
      <c r="Q427" s="10" t="s">
        <v>226</v>
      </c>
    </row>
    <row r="428" spans="1:17" ht="20.399999999999999" customHeight="1">
      <c r="C428" s="137"/>
      <c r="D428" s="138"/>
      <c r="E428" s="156"/>
      <c r="F428" s="284"/>
      <c r="G428" s="172"/>
      <c r="H428" s="173"/>
      <c r="I428" s="179" t="s">
        <v>415</v>
      </c>
      <c r="J428" s="169"/>
      <c r="K428" s="169"/>
      <c r="L428" s="169"/>
      <c r="M428" s="169"/>
      <c r="N428" s="169"/>
      <c r="O428" s="169"/>
      <c r="P428" s="169"/>
      <c r="Q428" s="202"/>
    </row>
    <row r="429" spans="1:17" ht="20.399999999999999" customHeight="1">
      <c r="C429" s="137"/>
      <c r="D429" s="138"/>
      <c r="E429" s="156"/>
      <c r="F429" s="285"/>
      <c r="G429" s="191"/>
      <c r="H429" s="192"/>
      <c r="I429" s="286"/>
      <c r="J429" s="167"/>
      <c r="K429" s="167"/>
      <c r="L429" s="167"/>
      <c r="M429" s="167"/>
      <c r="N429" s="167"/>
      <c r="O429" s="167"/>
      <c r="P429" s="167"/>
      <c r="Q429" s="168"/>
    </row>
    <row r="430" spans="1:17" ht="20.399999999999999" customHeight="1">
      <c r="C430" s="137"/>
      <c r="D430" s="138"/>
      <c r="E430" s="156"/>
      <c r="F430" s="179" t="s">
        <v>414</v>
      </c>
      <c r="G430" s="169"/>
      <c r="H430" s="170"/>
      <c r="I430" s="276">
        <v>0</v>
      </c>
      <c r="J430" s="277"/>
      <c r="K430" s="277"/>
      <c r="L430" s="277"/>
      <c r="M430" s="277"/>
      <c r="N430" s="277"/>
      <c r="O430" s="277"/>
      <c r="P430" s="277"/>
      <c r="Q430" s="10" t="s">
        <v>226</v>
      </c>
    </row>
    <row r="431" spans="1:17" ht="20.399999999999999" customHeight="1">
      <c r="C431" s="137"/>
      <c r="D431" s="138"/>
      <c r="E431" s="156"/>
      <c r="F431" s="284"/>
      <c r="G431" s="172"/>
      <c r="H431" s="173"/>
      <c r="I431" s="179" t="s">
        <v>415</v>
      </c>
      <c r="J431" s="169"/>
      <c r="K431" s="169"/>
      <c r="L431" s="169"/>
      <c r="M431" s="169"/>
      <c r="N431" s="169"/>
      <c r="O431" s="169"/>
      <c r="P431" s="169"/>
      <c r="Q431" s="202"/>
    </row>
    <row r="432" spans="1:17" ht="20.399999999999999" customHeight="1" thickBot="1">
      <c r="C432" s="283"/>
      <c r="D432" s="148"/>
      <c r="E432" s="149"/>
      <c r="F432" s="287"/>
      <c r="G432" s="230"/>
      <c r="H432" s="231"/>
      <c r="I432" s="278"/>
      <c r="J432" s="279"/>
      <c r="K432" s="279"/>
      <c r="L432" s="279"/>
      <c r="M432" s="279"/>
      <c r="N432" s="279"/>
      <c r="O432" s="279"/>
      <c r="P432" s="280"/>
      <c r="Q432" s="281"/>
    </row>
    <row r="434" spans="2:17" s="16" customFormat="1" ht="20.399999999999999" customHeight="1">
      <c r="B434" s="16">
        <v>8</v>
      </c>
      <c r="C434" s="16" t="s">
        <v>416</v>
      </c>
    </row>
    <row r="435" spans="2:17" s="16" customFormat="1" ht="20.399999999999999" customHeight="1" thickBot="1">
      <c r="C435" s="16" t="s">
        <v>628</v>
      </c>
    </row>
    <row r="436" spans="2:17" ht="20.399999999999999" customHeight="1">
      <c r="C436" s="212" t="s">
        <v>417</v>
      </c>
      <c r="D436" s="223"/>
      <c r="E436" s="223"/>
      <c r="F436" s="223"/>
      <c r="G436" s="223"/>
      <c r="H436" s="223"/>
      <c r="I436" s="223"/>
      <c r="J436" s="223"/>
      <c r="K436" s="223"/>
      <c r="L436" s="223"/>
      <c r="M436" s="223"/>
      <c r="N436" s="223"/>
      <c r="O436" s="223"/>
      <c r="P436" s="223"/>
      <c r="Q436" s="282"/>
    </row>
    <row r="437" spans="2:17" ht="34.950000000000003" customHeight="1">
      <c r="C437" s="32"/>
      <c r="D437" s="193" t="s">
        <v>418</v>
      </c>
      <c r="E437" s="180"/>
      <c r="F437" s="180"/>
      <c r="G437" s="180"/>
      <c r="H437" s="194"/>
      <c r="I437" s="195" t="s">
        <v>753</v>
      </c>
      <c r="J437" s="196"/>
      <c r="K437" s="196"/>
      <c r="L437" s="196"/>
      <c r="M437" s="196"/>
      <c r="N437" s="196"/>
      <c r="O437" s="196"/>
      <c r="P437" s="196"/>
      <c r="Q437" s="272"/>
    </row>
    <row r="438" spans="2:17" ht="20.399999999999999" customHeight="1">
      <c r="C438" s="32"/>
      <c r="D438" s="193" t="s">
        <v>30</v>
      </c>
      <c r="E438" s="180"/>
      <c r="F438" s="180"/>
      <c r="G438" s="180"/>
      <c r="H438" s="194"/>
      <c r="I438" s="273" t="s">
        <v>50</v>
      </c>
      <c r="J438" s="274"/>
      <c r="K438" s="4" t="s">
        <v>27</v>
      </c>
      <c r="L438" s="274" t="s">
        <v>638</v>
      </c>
      <c r="M438" s="274"/>
      <c r="N438" s="4" t="s">
        <v>27</v>
      </c>
      <c r="O438" s="274" t="s">
        <v>708</v>
      </c>
      <c r="P438" s="274"/>
      <c r="Q438" s="275"/>
    </row>
    <row r="439" spans="2:17" ht="20.399999999999999" customHeight="1">
      <c r="C439" s="32"/>
      <c r="D439" s="145" t="s">
        <v>421</v>
      </c>
      <c r="E439" s="136"/>
      <c r="F439" s="146"/>
      <c r="G439" s="193" t="s">
        <v>422</v>
      </c>
      <c r="H439" s="194"/>
      <c r="I439" s="71">
        <v>9</v>
      </c>
      <c r="J439" s="4" t="s">
        <v>425</v>
      </c>
      <c r="K439" s="8">
        <v>0</v>
      </c>
      <c r="L439" s="4" t="s">
        <v>264</v>
      </c>
      <c r="M439" s="72" t="s">
        <v>265</v>
      </c>
      <c r="N439" s="8">
        <v>17</v>
      </c>
      <c r="O439" s="4" t="s">
        <v>425</v>
      </c>
      <c r="P439" s="8">
        <v>0</v>
      </c>
      <c r="Q439" s="10" t="s">
        <v>264</v>
      </c>
    </row>
    <row r="440" spans="2:17" ht="20.399999999999999" customHeight="1">
      <c r="C440" s="32"/>
      <c r="D440" s="265"/>
      <c r="E440" s="138"/>
      <c r="F440" s="156"/>
      <c r="G440" s="193" t="s">
        <v>423</v>
      </c>
      <c r="H440" s="194"/>
      <c r="I440" s="71">
        <v>9</v>
      </c>
      <c r="J440" s="4" t="s">
        <v>425</v>
      </c>
      <c r="K440" s="8">
        <v>0</v>
      </c>
      <c r="L440" s="4" t="s">
        <v>264</v>
      </c>
      <c r="M440" s="72" t="s">
        <v>265</v>
      </c>
      <c r="N440" s="8">
        <v>17</v>
      </c>
      <c r="O440" s="4" t="s">
        <v>425</v>
      </c>
      <c r="P440" s="8">
        <v>0</v>
      </c>
      <c r="Q440" s="10" t="s">
        <v>264</v>
      </c>
    </row>
    <row r="441" spans="2:17" ht="20.399999999999999" customHeight="1">
      <c r="C441" s="32"/>
      <c r="D441" s="266"/>
      <c r="E441" s="158"/>
      <c r="F441" s="159"/>
      <c r="G441" s="193" t="s">
        <v>424</v>
      </c>
      <c r="H441" s="194"/>
      <c r="I441" s="71">
        <v>9</v>
      </c>
      <c r="J441" s="4" t="s">
        <v>425</v>
      </c>
      <c r="K441" s="8">
        <v>0</v>
      </c>
      <c r="L441" s="4" t="s">
        <v>264</v>
      </c>
      <c r="M441" s="72" t="s">
        <v>265</v>
      </c>
      <c r="N441" s="8">
        <v>17</v>
      </c>
      <c r="O441" s="4" t="s">
        <v>425</v>
      </c>
      <c r="P441" s="8">
        <v>0</v>
      </c>
      <c r="Q441" s="10" t="s">
        <v>264</v>
      </c>
    </row>
    <row r="442" spans="2:17" ht="20.399999999999999" customHeight="1">
      <c r="C442" s="33"/>
      <c r="D442" s="193" t="s">
        <v>428</v>
      </c>
      <c r="E442" s="180"/>
      <c r="F442" s="180"/>
      <c r="G442" s="180"/>
      <c r="H442" s="194"/>
      <c r="I442" s="205"/>
      <c r="J442" s="200"/>
      <c r="K442" s="200"/>
      <c r="L442" s="200"/>
      <c r="M442" s="200"/>
      <c r="N442" s="200"/>
      <c r="O442" s="200"/>
      <c r="P442" s="200"/>
      <c r="Q442" s="197"/>
    </row>
    <row r="443" spans="2:17" ht="20.399999999999999" customHeight="1">
      <c r="C443" s="270" t="s">
        <v>429</v>
      </c>
      <c r="D443" s="191"/>
      <c r="E443" s="191"/>
      <c r="F443" s="191"/>
      <c r="G443" s="191"/>
      <c r="H443" s="191"/>
      <c r="I443" s="191"/>
      <c r="J443" s="191"/>
      <c r="K443" s="191"/>
      <c r="L443" s="191"/>
      <c r="M443" s="191"/>
      <c r="N443" s="191"/>
      <c r="O443" s="191"/>
      <c r="P443" s="191"/>
      <c r="Q443" s="271"/>
    </row>
    <row r="444" spans="2:17" ht="34.950000000000003" customHeight="1">
      <c r="C444" s="32"/>
      <c r="D444" s="193" t="s">
        <v>418</v>
      </c>
      <c r="E444" s="180"/>
      <c r="F444" s="180"/>
      <c r="G444" s="180"/>
      <c r="H444" s="194"/>
      <c r="I444" s="195" t="s">
        <v>754</v>
      </c>
      <c r="J444" s="196"/>
      <c r="K444" s="196"/>
      <c r="L444" s="196"/>
      <c r="M444" s="196"/>
      <c r="N444" s="196"/>
      <c r="O444" s="196"/>
      <c r="P444" s="196"/>
      <c r="Q444" s="272"/>
    </row>
    <row r="445" spans="2:17" ht="20.399999999999999" customHeight="1">
      <c r="C445" s="32"/>
      <c r="D445" s="193" t="s">
        <v>30</v>
      </c>
      <c r="E445" s="180"/>
      <c r="F445" s="180"/>
      <c r="G445" s="180"/>
      <c r="H445" s="194"/>
      <c r="I445" s="273" t="s">
        <v>50</v>
      </c>
      <c r="J445" s="274"/>
      <c r="K445" s="4" t="s">
        <v>27</v>
      </c>
      <c r="L445" s="274" t="s">
        <v>755</v>
      </c>
      <c r="M445" s="274"/>
      <c r="N445" s="4" t="s">
        <v>27</v>
      </c>
      <c r="O445" s="274" t="s">
        <v>756</v>
      </c>
      <c r="P445" s="274"/>
      <c r="Q445" s="275"/>
    </row>
    <row r="446" spans="2:17" ht="20.399999999999999" customHeight="1">
      <c r="C446" s="32"/>
      <c r="D446" s="145" t="s">
        <v>421</v>
      </c>
      <c r="E446" s="136"/>
      <c r="F446" s="146"/>
      <c r="G446" s="193" t="s">
        <v>422</v>
      </c>
      <c r="H446" s="194"/>
      <c r="I446" s="71">
        <v>9</v>
      </c>
      <c r="J446" s="4" t="s">
        <v>425</v>
      </c>
      <c r="K446" s="8">
        <v>0</v>
      </c>
      <c r="L446" s="4" t="s">
        <v>264</v>
      </c>
      <c r="M446" s="72" t="s">
        <v>265</v>
      </c>
      <c r="N446" s="8">
        <v>17</v>
      </c>
      <c r="O446" s="4" t="s">
        <v>425</v>
      </c>
      <c r="P446" s="8">
        <v>0</v>
      </c>
      <c r="Q446" s="10" t="s">
        <v>264</v>
      </c>
    </row>
    <row r="447" spans="2:17" ht="20.399999999999999" customHeight="1">
      <c r="C447" s="32"/>
      <c r="D447" s="265"/>
      <c r="E447" s="138"/>
      <c r="F447" s="156"/>
      <c r="G447" s="193" t="s">
        <v>423</v>
      </c>
      <c r="H447" s="194"/>
      <c r="I447" s="71"/>
      <c r="J447" s="4" t="s">
        <v>425</v>
      </c>
      <c r="K447" s="8"/>
      <c r="L447" s="4" t="s">
        <v>264</v>
      </c>
      <c r="M447" s="72" t="s">
        <v>265</v>
      </c>
      <c r="N447" s="8"/>
      <c r="O447" s="4" t="s">
        <v>425</v>
      </c>
      <c r="P447" s="8"/>
      <c r="Q447" s="10" t="s">
        <v>264</v>
      </c>
    </row>
    <row r="448" spans="2:17" ht="20.399999999999999" customHeight="1">
      <c r="C448" s="32"/>
      <c r="D448" s="266"/>
      <c r="E448" s="158"/>
      <c r="F448" s="159"/>
      <c r="G448" s="193" t="s">
        <v>424</v>
      </c>
      <c r="H448" s="194"/>
      <c r="I448" s="71"/>
      <c r="J448" s="4" t="s">
        <v>425</v>
      </c>
      <c r="K448" s="8"/>
      <c r="L448" s="4" t="s">
        <v>264</v>
      </c>
      <c r="M448" s="72" t="s">
        <v>265</v>
      </c>
      <c r="N448" s="8"/>
      <c r="O448" s="4" t="s">
        <v>425</v>
      </c>
      <c r="P448" s="8"/>
      <c r="Q448" s="10" t="s">
        <v>264</v>
      </c>
    </row>
    <row r="449" spans="3:17" ht="20.399999999999999" customHeight="1">
      <c r="C449" s="33"/>
      <c r="D449" s="193" t="s">
        <v>428</v>
      </c>
      <c r="E449" s="180"/>
      <c r="F449" s="180"/>
      <c r="G449" s="180"/>
      <c r="H449" s="194"/>
      <c r="I449" s="195" t="s">
        <v>672</v>
      </c>
      <c r="J449" s="196"/>
      <c r="K449" s="196"/>
      <c r="L449" s="196"/>
      <c r="M449" s="196"/>
      <c r="N449" s="196"/>
      <c r="O449" s="196"/>
      <c r="P449" s="196"/>
      <c r="Q449" s="272"/>
    </row>
    <row r="450" spans="3:17" ht="20.399999999999999" customHeight="1">
      <c r="C450" s="270" t="s">
        <v>433</v>
      </c>
      <c r="D450" s="191"/>
      <c r="E450" s="191"/>
      <c r="F450" s="191"/>
      <c r="G450" s="191"/>
      <c r="H450" s="191"/>
      <c r="I450" s="191"/>
      <c r="J450" s="191"/>
      <c r="K450" s="191"/>
      <c r="L450" s="191"/>
      <c r="M450" s="191"/>
      <c r="N450" s="191"/>
      <c r="O450" s="191"/>
      <c r="P450" s="191"/>
      <c r="Q450" s="271"/>
    </row>
    <row r="451" spans="3:17" ht="34.950000000000003" customHeight="1">
      <c r="C451" s="32"/>
      <c r="D451" s="193" t="s">
        <v>418</v>
      </c>
      <c r="E451" s="180"/>
      <c r="F451" s="180"/>
      <c r="G451" s="180"/>
      <c r="H451" s="194"/>
      <c r="I451" s="195" t="s">
        <v>670</v>
      </c>
      <c r="J451" s="196"/>
      <c r="K451" s="196"/>
      <c r="L451" s="196"/>
      <c r="M451" s="196"/>
      <c r="N451" s="196"/>
      <c r="O451" s="196"/>
      <c r="P451" s="196"/>
      <c r="Q451" s="272"/>
    </row>
    <row r="452" spans="3:17" ht="20.399999999999999" customHeight="1">
      <c r="C452" s="32"/>
      <c r="D452" s="193" t="s">
        <v>30</v>
      </c>
      <c r="E452" s="180"/>
      <c r="F452" s="180"/>
      <c r="G452" s="180"/>
      <c r="H452" s="194"/>
      <c r="I452" s="273" t="s">
        <v>50</v>
      </c>
      <c r="J452" s="274"/>
      <c r="K452" s="4" t="s">
        <v>27</v>
      </c>
      <c r="L452" s="274" t="s">
        <v>434</v>
      </c>
      <c r="M452" s="274"/>
      <c r="N452" s="4" t="s">
        <v>27</v>
      </c>
      <c r="O452" s="274" t="s">
        <v>435</v>
      </c>
      <c r="P452" s="274"/>
      <c r="Q452" s="275"/>
    </row>
    <row r="453" spans="3:17" ht="20.399999999999999" customHeight="1">
      <c r="C453" s="32"/>
      <c r="D453" s="145" t="s">
        <v>421</v>
      </c>
      <c r="E453" s="136"/>
      <c r="F453" s="146"/>
      <c r="G453" s="193" t="s">
        <v>422</v>
      </c>
      <c r="H453" s="194"/>
      <c r="I453" s="71">
        <v>8</v>
      </c>
      <c r="J453" s="4" t="s">
        <v>425</v>
      </c>
      <c r="K453" s="8">
        <v>30</v>
      </c>
      <c r="L453" s="4" t="s">
        <v>264</v>
      </c>
      <c r="M453" s="72" t="s">
        <v>265</v>
      </c>
      <c r="N453" s="8">
        <v>17</v>
      </c>
      <c r="O453" s="4" t="s">
        <v>425</v>
      </c>
      <c r="P453" s="8">
        <v>15</v>
      </c>
      <c r="Q453" s="10" t="s">
        <v>264</v>
      </c>
    </row>
    <row r="454" spans="3:17" ht="20.399999999999999" customHeight="1">
      <c r="C454" s="32"/>
      <c r="D454" s="265"/>
      <c r="E454" s="138"/>
      <c r="F454" s="156"/>
      <c r="G454" s="193" t="s">
        <v>423</v>
      </c>
      <c r="H454" s="194"/>
      <c r="I454" s="71"/>
      <c r="J454" s="4" t="s">
        <v>425</v>
      </c>
      <c r="K454" s="8"/>
      <c r="L454" s="4" t="s">
        <v>264</v>
      </c>
      <c r="M454" s="72" t="s">
        <v>265</v>
      </c>
      <c r="N454" s="8"/>
      <c r="O454" s="4" t="s">
        <v>425</v>
      </c>
      <c r="P454" s="8"/>
      <c r="Q454" s="10" t="s">
        <v>264</v>
      </c>
    </row>
    <row r="455" spans="3:17" ht="20.399999999999999" customHeight="1">
      <c r="C455" s="32"/>
      <c r="D455" s="266"/>
      <c r="E455" s="158"/>
      <c r="F455" s="159"/>
      <c r="G455" s="193" t="s">
        <v>424</v>
      </c>
      <c r="H455" s="194"/>
      <c r="I455" s="71"/>
      <c r="J455" s="4" t="s">
        <v>425</v>
      </c>
      <c r="K455" s="8"/>
      <c r="L455" s="4" t="s">
        <v>264</v>
      </c>
      <c r="M455" s="72" t="s">
        <v>265</v>
      </c>
      <c r="N455" s="8"/>
      <c r="O455" s="4" t="s">
        <v>425</v>
      </c>
      <c r="P455" s="8"/>
      <c r="Q455" s="10" t="s">
        <v>264</v>
      </c>
    </row>
    <row r="456" spans="3:17" ht="20.399999999999999" customHeight="1">
      <c r="C456" s="33"/>
      <c r="D456" s="193" t="s">
        <v>428</v>
      </c>
      <c r="E456" s="180"/>
      <c r="F456" s="180"/>
      <c r="G456" s="180"/>
      <c r="H456" s="194"/>
      <c r="I456" s="195" t="s">
        <v>671</v>
      </c>
      <c r="J456" s="196"/>
      <c r="K456" s="196"/>
      <c r="L456" s="196"/>
      <c r="M456" s="196"/>
      <c r="N456" s="196"/>
      <c r="O456" s="196"/>
      <c r="P456" s="196"/>
      <c r="Q456" s="272"/>
    </row>
    <row r="457" spans="3:17" ht="20.399999999999999" customHeight="1">
      <c r="C457" s="270" t="s">
        <v>436</v>
      </c>
      <c r="D457" s="191"/>
      <c r="E457" s="191"/>
      <c r="F457" s="191"/>
      <c r="G457" s="191"/>
      <c r="H457" s="191"/>
      <c r="I457" s="191"/>
      <c r="J457" s="191"/>
      <c r="K457" s="191"/>
      <c r="L457" s="191"/>
      <c r="M457" s="191"/>
      <c r="N457" s="191"/>
      <c r="O457" s="191"/>
      <c r="P457" s="191"/>
      <c r="Q457" s="271"/>
    </row>
    <row r="458" spans="3:17" ht="34.950000000000003" customHeight="1">
      <c r="C458" s="32"/>
      <c r="D458" s="193" t="s">
        <v>418</v>
      </c>
      <c r="E458" s="180"/>
      <c r="F458" s="180"/>
      <c r="G458" s="180"/>
      <c r="H458" s="194"/>
      <c r="I458" s="195" t="s">
        <v>660</v>
      </c>
      <c r="J458" s="196"/>
      <c r="K458" s="196"/>
      <c r="L458" s="196"/>
      <c r="M458" s="196"/>
      <c r="N458" s="196"/>
      <c r="O458" s="196"/>
      <c r="P458" s="196"/>
      <c r="Q458" s="272"/>
    </row>
    <row r="459" spans="3:17" ht="20.399999999999999" customHeight="1">
      <c r="C459" s="32"/>
      <c r="D459" s="193" t="s">
        <v>30</v>
      </c>
      <c r="E459" s="180"/>
      <c r="F459" s="180"/>
      <c r="G459" s="180"/>
      <c r="H459" s="194"/>
      <c r="I459" s="273" t="s">
        <v>50</v>
      </c>
      <c r="J459" s="274"/>
      <c r="K459" s="4" t="s">
        <v>27</v>
      </c>
      <c r="L459" s="274" t="s">
        <v>661</v>
      </c>
      <c r="M459" s="274"/>
      <c r="N459" s="4" t="s">
        <v>27</v>
      </c>
      <c r="O459" s="274" t="s">
        <v>662</v>
      </c>
      <c r="P459" s="274"/>
      <c r="Q459" s="275"/>
    </row>
    <row r="460" spans="3:17" ht="20.399999999999999" customHeight="1">
      <c r="C460" s="32"/>
      <c r="D460" s="145" t="s">
        <v>421</v>
      </c>
      <c r="E460" s="136"/>
      <c r="F460" s="146"/>
      <c r="G460" s="193" t="s">
        <v>422</v>
      </c>
      <c r="H460" s="194"/>
      <c r="I460" s="71">
        <v>8</v>
      </c>
      <c r="J460" s="4" t="s">
        <v>425</v>
      </c>
      <c r="K460" s="8">
        <v>45</v>
      </c>
      <c r="L460" s="4" t="s">
        <v>264</v>
      </c>
      <c r="M460" s="72" t="s">
        <v>265</v>
      </c>
      <c r="N460" s="8">
        <v>17</v>
      </c>
      <c r="O460" s="4" t="s">
        <v>425</v>
      </c>
      <c r="P460" s="8">
        <v>15</v>
      </c>
      <c r="Q460" s="10" t="s">
        <v>264</v>
      </c>
    </row>
    <row r="461" spans="3:17" ht="20.399999999999999" customHeight="1">
      <c r="C461" s="32"/>
      <c r="D461" s="265"/>
      <c r="E461" s="138"/>
      <c r="F461" s="156"/>
      <c r="G461" s="193" t="s">
        <v>423</v>
      </c>
      <c r="H461" s="194"/>
      <c r="I461" s="71"/>
      <c r="J461" s="4" t="s">
        <v>425</v>
      </c>
      <c r="K461" s="8"/>
      <c r="L461" s="4" t="s">
        <v>264</v>
      </c>
      <c r="M461" s="72" t="s">
        <v>265</v>
      </c>
      <c r="N461" s="8"/>
      <c r="O461" s="4" t="s">
        <v>425</v>
      </c>
      <c r="P461" s="8"/>
      <c r="Q461" s="10" t="s">
        <v>264</v>
      </c>
    </row>
    <row r="462" spans="3:17" ht="20.399999999999999" customHeight="1">
      <c r="C462" s="32"/>
      <c r="D462" s="266"/>
      <c r="E462" s="158"/>
      <c r="F462" s="159"/>
      <c r="G462" s="193" t="s">
        <v>424</v>
      </c>
      <c r="H462" s="194"/>
      <c r="I462" s="71"/>
      <c r="J462" s="4" t="s">
        <v>425</v>
      </c>
      <c r="K462" s="8"/>
      <c r="L462" s="4" t="s">
        <v>264</v>
      </c>
      <c r="M462" s="72" t="s">
        <v>265</v>
      </c>
      <c r="N462" s="8"/>
      <c r="O462" s="4" t="s">
        <v>425</v>
      </c>
      <c r="P462" s="8"/>
      <c r="Q462" s="10" t="s">
        <v>264</v>
      </c>
    </row>
    <row r="463" spans="3:17" ht="20.399999999999999" customHeight="1">
      <c r="C463" s="33"/>
      <c r="D463" s="193" t="s">
        <v>428</v>
      </c>
      <c r="E463" s="180"/>
      <c r="F463" s="180"/>
      <c r="G463" s="180"/>
      <c r="H463" s="194"/>
      <c r="I463" s="195" t="s">
        <v>663</v>
      </c>
      <c r="J463" s="196"/>
      <c r="K463" s="196"/>
      <c r="L463" s="196"/>
      <c r="M463" s="196"/>
      <c r="N463" s="196"/>
      <c r="O463" s="196"/>
      <c r="P463" s="196"/>
      <c r="Q463" s="272"/>
    </row>
    <row r="464" spans="3:17" ht="20.399999999999999" customHeight="1">
      <c r="C464" s="270" t="s">
        <v>437</v>
      </c>
      <c r="D464" s="191"/>
      <c r="E464" s="191"/>
      <c r="F464" s="191"/>
      <c r="G464" s="191"/>
      <c r="H464" s="191"/>
      <c r="I464" s="191"/>
      <c r="J464" s="191"/>
      <c r="K464" s="191"/>
      <c r="L464" s="191"/>
      <c r="M464" s="191"/>
      <c r="N464" s="191"/>
      <c r="O464" s="191"/>
      <c r="P464" s="191"/>
      <c r="Q464" s="271"/>
    </row>
    <row r="465" spans="3:17" ht="34.950000000000003" customHeight="1">
      <c r="C465" s="32"/>
      <c r="D465" s="193" t="s">
        <v>418</v>
      </c>
      <c r="E465" s="180"/>
      <c r="F465" s="180"/>
      <c r="G465" s="180"/>
      <c r="H465" s="194"/>
      <c r="I465" s="195"/>
      <c r="J465" s="196"/>
      <c r="K465" s="196"/>
      <c r="L465" s="196"/>
      <c r="M465" s="196"/>
      <c r="N465" s="196"/>
      <c r="O465" s="196"/>
      <c r="P465" s="196"/>
      <c r="Q465" s="272"/>
    </row>
    <row r="466" spans="3:17" ht="20.399999999999999" customHeight="1">
      <c r="C466" s="32"/>
      <c r="D466" s="193" t="s">
        <v>30</v>
      </c>
      <c r="E466" s="180"/>
      <c r="F466" s="180"/>
      <c r="G466" s="180"/>
      <c r="H466" s="194"/>
      <c r="I466" s="273"/>
      <c r="J466" s="274"/>
      <c r="K466" s="4" t="s">
        <v>27</v>
      </c>
      <c r="L466" s="274"/>
      <c r="M466" s="274"/>
      <c r="N466" s="4" t="s">
        <v>27</v>
      </c>
      <c r="O466" s="274"/>
      <c r="P466" s="274"/>
      <c r="Q466" s="275"/>
    </row>
    <row r="467" spans="3:17" ht="20.399999999999999" customHeight="1">
      <c r="C467" s="32"/>
      <c r="D467" s="145" t="s">
        <v>421</v>
      </c>
      <c r="E467" s="136"/>
      <c r="F467" s="146"/>
      <c r="G467" s="193" t="s">
        <v>422</v>
      </c>
      <c r="H467" s="194"/>
      <c r="I467" s="71"/>
      <c r="J467" s="4" t="s">
        <v>425</v>
      </c>
      <c r="K467" s="8"/>
      <c r="L467" s="4" t="s">
        <v>264</v>
      </c>
      <c r="M467" s="72" t="s">
        <v>265</v>
      </c>
      <c r="N467" s="8"/>
      <c r="O467" s="4" t="s">
        <v>425</v>
      </c>
      <c r="P467" s="8"/>
      <c r="Q467" s="10" t="s">
        <v>264</v>
      </c>
    </row>
    <row r="468" spans="3:17" ht="20.399999999999999" customHeight="1">
      <c r="C468" s="32"/>
      <c r="D468" s="265"/>
      <c r="E468" s="138"/>
      <c r="F468" s="156"/>
      <c r="G468" s="193" t="s">
        <v>423</v>
      </c>
      <c r="H468" s="194"/>
      <c r="I468" s="71"/>
      <c r="J468" s="4" t="s">
        <v>425</v>
      </c>
      <c r="K468" s="8"/>
      <c r="L468" s="4" t="s">
        <v>264</v>
      </c>
      <c r="M468" s="72" t="s">
        <v>265</v>
      </c>
      <c r="N468" s="8"/>
      <c r="O468" s="4" t="s">
        <v>425</v>
      </c>
      <c r="P468" s="8"/>
      <c r="Q468" s="10" t="s">
        <v>264</v>
      </c>
    </row>
    <row r="469" spans="3:17" ht="20.399999999999999" customHeight="1">
      <c r="C469" s="32"/>
      <c r="D469" s="266"/>
      <c r="E469" s="158"/>
      <c r="F469" s="159"/>
      <c r="G469" s="193" t="s">
        <v>424</v>
      </c>
      <c r="H469" s="194"/>
      <c r="I469" s="71"/>
      <c r="J469" s="4" t="s">
        <v>425</v>
      </c>
      <c r="K469" s="8"/>
      <c r="L469" s="4" t="s">
        <v>264</v>
      </c>
      <c r="M469" s="72" t="s">
        <v>265</v>
      </c>
      <c r="N469" s="8"/>
      <c r="O469" s="4" t="s">
        <v>425</v>
      </c>
      <c r="P469" s="8"/>
      <c r="Q469" s="10" t="s">
        <v>264</v>
      </c>
    </row>
    <row r="470" spans="3:17" ht="20.399999999999999" customHeight="1" thickBot="1">
      <c r="C470" s="51"/>
      <c r="D470" s="239" t="s">
        <v>428</v>
      </c>
      <c r="E470" s="207"/>
      <c r="F470" s="207"/>
      <c r="G470" s="207"/>
      <c r="H470" s="208"/>
      <c r="I470" s="267"/>
      <c r="J470" s="268"/>
      <c r="K470" s="268"/>
      <c r="L470" s="268"/>
      <c r="M470" s="268"/>
      <c r="N470" s="268"/>
      <c r="O470" s="268"/>
      <c r="P470" s="268"/>
      <c r="Q470" s="269"/>
    </row>
    <row r="472" spans="3:17" s="16" customFormat="1" ht="20.399999999999999" customHeight="1" thickBot="1">
      <c r="C472" s="16" t="s">
        <v>438</v>
      </c>
    </row>
    <row r="473" spans="3:17" ht="20.399999999999999" customHeight="1">
      <c r="C473" s="244" t="s">
        <v>444</v>
      </c>
      <c r="D473" s="250"/>
      <c r="E473" s="250"/>
      <c r="F473" s="250"/>
      <c r="G473" s="215" t="s">
        <v>79</v>
      </c>
      <c r="H473" s="216"/>
      <c r="I473" s="216"/>
      <c r="J473" s="216"/>
      <c r="K473" s="216"/>
      <c r="L473" s="216"/>
      <c r="M473" s="216"/>
      <c r="N473" s="216"/>
      <c r="O473" s="216"/>
      <c r="P473" s="216"/>
      <c r="Q473" s="217"/>
    </row>
    <row r="474" spans="3:17" ht="20.399999999999999" customHeight="1">
      <c r="C474" s="251"/>
      <c r="D474" s="143"/>
      <c r="E474" s="143"/>
      <c r="F474" s="143"/>
      <c r="G474" s="145" t="s">
        <v>175</v>
      </c>
      <c r="H474" s="252"/>
      <c r="I474" s="252"/>
      <c r="J474" s="252"/>
      <c r="K474" s="252"/>
      <c r="L474" s="252"/>
      <c r="M474" s="252"/>
      <c r="N474" s="252"/>
      <c r="O474" s="252"/>
      <c r="P474" s="252"/>
      <c r="Q474" s="253"/>
    </row>
    <row r="475" spans="3:17" ht="20.399999999999999" customHeight="1">
      <c r="C475" s="251"/>
      <c r="D475" s="143"/>
      <c r="E475" s="143"/>
      <c r="F475" s="143"/>
      <c r="G475" s="48"/>
      <c r="H475" s="145" t="s">
        <v>441</v>
      </c>
      <c r="I475" s="254"/>
      <c r="J475" s="160" t="s">
        <v>442</v>
      </c>
      <c r="K475" s="161"/>
      <c r="L475" s="161"/>
      <c r="M475" s="161"/>
      <c r="N475" s="161"/>
      <c r="O475" s="161"/>
      <c r="P475" s="161"/>
      <c r="Q475" s="162"/>
    </row>
    <row r="476" spans="3:17" ht="20.399999999999999" customHeight="1">
      <c r="C476" s="135" t="s">
        <v>443</v>
      </c>
      <c r="D476" s="140"/>
      <c r="E476" s="140"/>
      <c r="F476" s="255"/>
      <c r="G476" s="260" t="s">
        <v>79</v>
      </c>
      <c r="H476" s="252"/>
      <c r="I476" s="252"/>
      <c r="J476" s="252"/>
      <c r="K476" s="252"/>
      <c r="L476" s="252"/>
      <c r="M476" s="252"/>
      <c r="N476" s="252"/>
      <c r="O476" s="252"/>
      <c r="P476" s="252"/>
      <c r="Q476" s="253"/>
    </row>
    <row r="477" spans="3:17" ht="20.399999999999999" customHeight="1">
      <c r="C477" s="251"/>
      <c r="D477" s="143"/>
      <c r="E477" s="143"/>
      <c r="F477" s="256"/>
      <c r="G477" s="145" t="s">
        <v>175</v>
      </c>
      <c r="H477" s="252"/>
      <c r="I477" s="252"/>
      <c r="J477" s="252"/>
      <c r="K477" s="252"/>
      <c r="L477" s="252"/>
      <c r="M477" s="252"/>
      <c r="N477" s="252"/>
      <c r="O477" s="252"/>
      <c r="P477" s="252"/>
      <c r="Q477" s="253"/>
    </row>
    <row r="478" spans="3:17" ht="208.2" customHeight="1">
      <c r="C478" s="257"/>
      <c r="D478" s="258"/>
      <c r="E478" s="258"/>
      <c r="F478" s="259"/>
      <c r="G478" s="52"/>
      <c r="H478" s="261" t="s">
        <v>441</v>
      </c>
      <c r="I478" s="262"/>
      <c r="J478" s="746" t="s">
        <v>606</v>
      </c>
      <c r="K478" s="747"/>
      <c r="L478" s="747"/>
      <c r="M478" s="747"/>
      <c r="N478" s="747"/>
      <c r="O478" s="747"/>
      <c r="P478" s="747"/>
      <c r="Q478" s="748"/>
    </row>
    <row r="479" spans="3:17" ht="33.6" customHeight="1" thickBot="1">
      <c r="C479" s="240" t="s">
        <v>445</v>
      </c>
      <c r="D479" s="241"/>
      <c r="E479" s="241"/>
      <c r="F479" s="241"/>
      <c r="G479" s="132" t="s">
        <v>79</v>
      </c>
      <c r="H479" s="242"/>
      <c r="I479" s="242"/>
      <c r="J479" s="242"/>
      <c r="K479" s="242"/>
      <c r="L479" s="242"/>
      <c r="M479" s="242"/>
      <c r="N479" s="242"/>
      <c r="O479" s="242"/>
      <c r="P479" s="242"/>
      <c r="Q479" s="243"/>
    </row>
    <row r="481" spans="2:17" s="16" customFormat="1" ht="20.399999999999999" customHeight="1" thickBot="1">
      <c r="C481" s="16" t="s">
        <v>446</v>
      </c>
    </row>
    <row r="482" spans="2:17" ht="20.399999999999999" customHeight="1">
      <c r="C482" s="244" t="s">
        <v>447</v>
      </c>
      <c r="D482" s="245"/>
      <c r="E482" s="245"/>
      <c r="F482" s="246"/>
      <c r="G482" s="215" t="s">
        <v>79</v>
      </c>
      <c r="H482" s="216"/>
      <c r="I482" s="216"/>
      <c r="J482" s="216"/>
      <c r="K482" s="216"/>
      <c r="L482" s="216"/>
      <c r="M482" s="216"/>
      <c r="N482" s="216"/>
      <c r="O482" s="216"/>
      <c r="P482" s="216"/>
      <c r="Q482" s="217"/>
    </row>
    <row r="483" spans="2:17" ht="20.399999999999999" customHeight="1">
      <c r="C483" s="137"/>
      <c r="D483" s="138"/>
      <c r="E483" s="138"/>
      <c r="F483" s="156"/>
      <c r="G483" s="179" t="s">
        <v>175</v>
      </c>
      <c r="H483" s="180"/>
      <c r="I483" s="180"/>
      <c r="J483" s="180"/>
      <c r="K483" s="180"/>
      <c r="L483" s="180"/>
      <c r="M483" s="180"/>
      <c r="N483" s="180"/>
      <c r="O483" s="180"/>
      <c r="P483" s="180"/>
      <c r="Q483" s="181"/>
    </row>
    <row r="484" spans="2:17" ht="20.399999999999999" customHeight="1">
      <c r="C484" s="137"/>
      <c r="D484" s="138"/>
      <c r="E484" s="138"/>
      <c r="F484" s="156"/>
      <c r="G484" s="13"/>
      <c r="H484" s="193" t="s">
        <v>448</v>
      </c>
      <c r="I484" s="194"/>
      <c r="J484" s="247" t="s">
        <v>757</v>
      </c>
      <c r="K484" s="248"/>
      <c r="L484" s="248"/>
      <c r="M484" s="248"/>
      <c r="N484" s="248"/>
      <c r="O484" s="248"/>
      <c r="P484" s="248"/>
      <c r="Q484" s="249"/>
    </row>
    <row r="485" spans="2:17" ht="20.399999999999999" customHeight="1">
      <c r="C485" s="157"/>
      <c r="D485" s="158"/>
      <c r="E485" s="158"/>
      <c r="F485" s="159"/>
      <c r="G485" s="14"/>
      <c r="H485" s="193" t="s">
        <v>449</v>
      </c>
      <c r="I485" s="194"/>
      <c r="J485" s="238" t="s">
        <v>79</v>
      </c>
      <c r="K485" s="236"/>
      <c r="L485" s="236"/>
      <c r="M485" s="236"/>
      <c r="N485" s="236"/>
      <c r="O485" s="236"/>
      <c r="P485" s="236"/>
      <c r="Q485" s="237"/>
    </row>
    <row r="486" spans="2:17" ht="20.399999999999999" customHeight="1">
      <c r="C486" s="228" t="s">
        <v>450</v>
      </c>
      <c r="D486" s="169"/>
      <c r="E486" s="169"/>
      <c r="F486" s="170"/>
      <c r="G486" s="232" t="s">
        <v>162</v>
      </c>
      <c r="H486" s="233"/>
      <c r="I486" s="233"/>
      <c r="J486" s="233"/>
      <c r="K486" s="233"/>
      <c r="L486" s="233"/>
      <c r="M486" s="233"/>
      <c r="N486" s="233"/>
      <c r="O486" s="233"/>
      <c r="P486" s="233"/>
      <c r="Q486" s="234"/>
    </row>
    <row r="487" spans="2:17" ht="20.399999999999999" customHeight="1">
      <c r="C487" s="171"/>
      <c r="D487" s="172"/>
      <c r="E487" s="172"/>
      <c r="F487" s="173"/>
      <c r="G487" s="179" t="s">
        <v>175</v>
      </c>
      <c r="H487" s="180"/>
      <c r="I487" s="180"/>
      <c r="J487" s="180"/>
      <c r="K487" s="180"/>
      <c r="L487" s="180"/>
      <c r="M487" s="180"/>
      <c r="N487" s="180"/>
      <c r="O487" s="180"/>
      <c r="P487" s="180"/>
      <c r="Q487" s="181"/>
    </row>
    <row r="488" spans="2:17" ht="20.399999999999999" customHeight="1">
      <c r="C488" s="171"/>
      <c r="D488" s="172"/>
      <c r="E488" s="172"/>
      <c r="F488" s="173"/>
      <c r="G488" s="13"/>
      <c r="H488" s="193" t="s">
        <v>448</v>
      </c>
      <c r="I488" s="194"/>
      <c r="J488" s="235"/>
      <c r="K488" s="236"/>
      <c r="L488" s="236"/>
      <c r="M488" s="236"/>
      <c r="N488" s="236"/>
      <c r="O488" s="236"/>
      <c r="P488" s="236"/>
      <c r="Q488" s="237"/>
    </row>
    <row r="489" spans="2:17" ht="20.399999999999999" customHeight="1">
      <c r="C489" s="171"/>
      <c r="D489" s="172"/>
      <c r="E489" s="172"/>
      <c r="F489" s="173"/>
      <c r="G489" s="13"/>
      <c r="H489" s="193" t="s">
        <v>451</v>
      </c>
      <c r="I489" s="194"/>
      <c r="J489" s="238"/>
      <c r="K489" s="236"/>
      <c r="L489" s="236"/>
      <c r="M489" s="236"/>
      <c r="N489" s="236"/>
      <c r="O489" s="236"/>
      <c r="P489" s="236"/>
      <c r="Q489" s="237"/>
    </row>
    <row r="490" spans="2:17" ht="20.399999999999999" customHeight="1" thickBot="1">
      <c r="C490" s="229"/>
      <c r="D490" s="230"/>
      <c r="E490" s="230"/>
      <c r="F490" s="231"/>
      <c r="G490" s="18"/>
      <c r="H490" s="239" t="s">
        <v>449</v>
      </c>
      <c r="I490" s="208"/>
      <c r="J490" s="238"/>
      <c r="K490" s="236"/>
      <c r="L490" s="236"/>
      <c r="M490" s="236"/>
      <c r="N490" s="236"/>
      <c r="O490" s="236"/>
      <c r="P490" s="236"/>
      <c r="Q490" s="237"/>
    </row>
    <row r="492" spans="2:17" s="16" customFormat="1" ht="20.399999999999999" customHeight="1" thickBot="1">
      <c r="B492" s="16">
        <v>9</v>
      </c>
      <c r="C492" s="16" t="s">
        <v>453</v>
      </c>
    </row>
    <row r="493" spans="2:17" ht="20.399999999999999" customHeight="1">
      <c r="C493" s="222" t="s">
        <v>454</v>
      </c>
      <c r="D493" s="223"/>
      <c r="E493" s="223"/>
      <c r="F493" s="224"/>
      <c r="G493" s="225" t="s">
        <v>458</v>
      </c>
      <c r="H493" s="226"/>
      <c r="I493" s="226"/>
      <c r="J493" s="226"/>
      <c r="K493" s="226"/>
      <c r="L493" s="226"/>
      <c r="M493" s="226"/>
      <c r="N493" s="226"/>
      <c r="O493" s="226"/>
      <c r="P493" s="226"/>
      <c r="Q493" s="227"/>
    </row>
    <row r="494" spans="2:17" ht="20.399999999999999" customHeight="1">
      <c r="C494" s="204" t="s">
        <v>455</v>
      </c>
      <c r="D494" s="180"/>
      <c r="E494" s="180"/>
      <c r="F494" s="194"/>
      <c r="G494" s="205" t="s">
        <v>458</v>
      </c>
      <c r="H494" s="200"/>
      <c r="I494" s="200"/>
      <c r="J494" s="200"/>
      <c r="K494" s="200"/>
      <c r="L494" s="200"/>
      <c r="M494" s="200"/>
      <c r="N494" s="200"/>
      <c r="O494" s="200"/>
      <c r="P494" s="200"/>
      <c r="Q494" s="197"/>
    </row>
    <row r="495" spans="2:17" ht="20.399999999999999" customHeight="1">
      <c r="C495" s="204" t="s">
        <v>629</v>
      </c>
      <c r="D495" s="180"/>
      <c r="E495" s="180"/>
      <c r="F495" s="194"/>
      <c r="G495" s="205" t="s">
        <v>458</v>
      </c>
      <c r="H495" s="200"/>
      <c r="I495" s="200"/>
      <c r="J495" s="200"/>
      <c r="K495" s="200"/>
      <c r="L495" s="200"/>
      <c r="M495" s="200"/>
      <c r="N495" s="200"/>
      <c r="O495" s="200"/>
      <c r="P495" s="200"/>
      <c r="Q495" s="197"/>
    </row>
    <row r="496" spans="2:17" ht="20.399999999999999" customHeight="1">
      <c r="C496" s="204" t="s">
        <v>456</v>
      </c>
      <c r="D496" s="180"/>
      <c r="E496" s="180"/>
      <c r="F496" s="194"/>
      <c r="G496" s="205" t="s">
        <v>458</v>
      </c>
      <c r="H496" s="200"/>
      <c r="I496" s="200"/>
      <c r="J496" s="200"/>
      <c r="K496" s="200"/>
      <c r="L496" s="200"/>
      <c r="M496" s="200"/>
      <c r="N496" s="200"/>
      <c r="O496" s="200"/>
      <c r="P496" s="200"/>
      <c r="Q496" s="197"/>
    </row>
    <row r="497" spans="2:17" ht="20.399999999999999" customHeight="1" thickBot="1">
      <c r="C497" s="206" t="s">
        <v>457</v>
      </c>
      <c r="D497" s="207"/>
      <c r="E497" s="207"/>
      <c r="F497" s="208"/>
      <c r="G497" s="209" t="s">
        <v>458</v>
      </c>
      <c r="H497" s="210"/>
      <c r="I497" s="210"/>
      <c r="J497" s="210"/>
      <c r="K497" s="210"/>
      <c r="L497" s="210"/>
      <c r="M497" s="210"/>
      <c r="N497" s="210"/>
      <c r="O497" s="210"/>
      <c r="P497" s="210"/>
      <c r="Q497" s="211"/>
    </row>
    <row r="499" spans="2:17" ht="20.399999999999999" customHeight="1" thickBot="1">
      <c r="B499" s="1">
        <v>10</v>
      </c>
      <c r="C499" s="1" t="s">
        <v>127</v>
      </c>
    </row>
    <row r="500" spans="2:17" ht="20.399999999999999" customHeight="1">
      <c r="C500" s="212" t="s">
        <v>459</v>
      </c>
      <c r="D500" s="213"/>
      <c r="E500" s="213"/>
      <c r="F500" s="214"/>
      <c r="G500" s="215" t="s">
        <v>79</v>
      </c>
      <c r="H500" s="216"/>
      <c r="I500" s="216"/>
      <c r="J500" s="216"/>
      <c r="K500" s="216"/>
      <c r="L500" s="216"/>
      <c r="M500" s="216"/>
      <c r="N500" s="216"/>
      <c r="O500" s="216"/>
      <c r="P500" s="216"/>
      <c r="Q500" s="217"/>
    </row>
    <row r="501" spans="2:17" ht="20.399999999999999" customHeight="1">
      <c r="C501" s="171"/>
      <c r="D501" s="172"/>
      <c r="E501" s="172"/>
      <c r="F501" s="173"/>
      <c r="G501" s="179" t="s">
        <v>175</v>
      </c>
      <c r="H501" s="180"/>
      <c r="I501" s="180"/>
      <c r="J501" s="180"/>
      <c r="K501" s="180"/>
      <c r="L501" s="180"/>
      <c r="M501" s="180"/>
      <c r="N501" s="180"/>
      <c r="O501" s="180"/>
      <c r="P501" s="180"/>
      <c r="Q501" s="181"/>
    </row>
    <row r="502" spans="2:17" ht="20.399999999999999" customHeight="1">
      <c r="C502" s="171"/>
      <c r="D502" s="172"/>
      <c r="E502" s="172"/>
      <c r="F502" s="173"/>
      <c r="G502" s="14"/>
      <c r="H502" s="218" t="s">
        <v>460</v>
      </c>
      <c r="I502" s="219"/>
      <c r="J502" s="219"/>
      <c r="K502" s="219"/>
      <c r="L502" s="220">
        <v>2</v>
      </c>
      <c r="M502" s="220"/>
      <c r="N502" s="220"/>
      <c r="O502" s="221" t="s">
        <v>461</v>
      </c>
      <c r="P502" s="180"/>
      <c r="Q502" s="181"/>
    </row>
    <row r="503" spans="2:17" ht="20.399999999999999" customHeight="1">
      <c r="C503" s="171"/>
      <c r="D503" s="172"/>
      <c r="E503" s="172"/>
      <c r="F503" s="173"/>
      <c r="G503" s="179" t="s">
        <v>462</v>
      </c>
      <c r="H503" s="180"/>
      <c r="I503" s="180"/>
      <c r="J503" s="180"/>
      <c r="K503" s="180"/>
      <c r="L503" s="180"/>
      <c r="M503" s="180"/>
      <c r="N503" s="180"/>
      <c r="O503" s="180"/>
      <c r="P503" s="180"/>
      <c r="Q503" s="181"/>
    </row>
    <row r="504" spans="2:17" ht="20.399999999999999" customHeight="1">
      <c r="C504" s="171"/>
      <c r="D504" s="172"/>
      <c r="E504" s="172"/>
      <c r="F504" s="173"/>
      <c r="G504" s="13"/>
      <c r="H504" s="198"/>
      <c r="I504" s="199"/>
      <c r="J504" s="199"/>
      <c r="K504" s="199"/>
      <c r="L504" s="200"/>
      <c r="M504" s="200"/>
      <c r="N504" s="200"/>
      <c r="O504" s="200"/>
      <c r="P504" s="200"/>
      <c r="Q504" s="197"/>
    </row>
    <row r="505" spans="2:17" ht="20.399999999999999" customHeight="1">
      <c r="C505" s="171"/>
      <c r="D505" s="172"/>
      <c r="E505" s="172"/>
      <c r="F505" s="173"/>
      <c r="G505" s="182"/>
      <c r="H505" s="179" t="s">
        <v>607</v>
      </c>
      <c r="I505" s="180"/>
      <c r="J505" s="180"/>
      <c r="K505" s="180"/>
      <c r="L505" s="180"/>
      <c r="M505" s="180"/>
      <c r="N505" s="180"/>
      <c r="O505" s="180"/>
      <c r="P505" s="180"/>
      <c r="Q505" s="181"/>
    </row>
    <row r="506" spans="2:17" ht="20.399999999999999" customHeight="1">
      <c r="C506" s="171"/>
      <c r="D506" s="172"/>
      <c r="E506" s="172"/>
      <c r="F506" s="173"/>
      <c r="G506" s="201"/>
      <c r="H506" s="13"/>
      <c r="I506" s="179" t="s">
        <v>463</v>
      </c>
      <c r="J506" s="169"/>
      <c r="K506" s="169"/>
      <c r="L506" s="169"/>
      <c r="M506" s="169"/>
      <c r="N506" s="169"/>
      <c r="O506" s="169"/>
      <c r="P506" s="169"/>
      <c r="Q506" s="202"/>
    </row>
    <row r="507" spans="2:17" ht="20.399999999999999" customHeight="1">
      <c r="C507" s="171"/>
      <c r="D507" s="172"/>
      <c r="E507" s="172"/>
      <c r="F507" s="173"/>
      <c r="G507" s="201"/>
      <c r="H507" s="13"/>
      <c r="I507" s="203"/>
      <c r="J507" s="164"/>
      <c r="K507" s="164"/>
      <c r="L507" s="164"/>
      <c r="M507" s="164"/>
      <c r="N507" s="164"/>
      <c r="O507" s="164"/>
      <c r="P507" s="164"/>
      <c r="Q507" s="165"/>
    </row>
    <row r="508" spans="2:17" ht="20.399999999999999" customHeight="1">
      <c r="C508" s="135" t="s">
        <v>464</v>
      </c>
      <c r="D508" s="169"/>
      <c r="E508" s="169"/>
      <c r="F508" s="170"/>
      <c r="G508" s="176" t="s">
        <v>162</v>
      </c>
      <c r="H508" s="177"/>
      <c r="I508" s="177"/>
      <c r="J508" s="177"/>
      <c r="K508" s="177"/>
      <c r="L508" s="177"/>
      <c r="M508" s="177"/>
      <c r="N508" s="177"/>
      <c r="O508" s="177"/>
      <c r="P508" s="177"/>
      <c r="Q508" s="178"/>
    </row>
    <row r="509" spans="2:17" ht="20.399999999999999" customHeight="1">
      <c r="C509" s="171"/>
      <c r="D509" s="172"/>
      <c r="E509" s="172"/>
      <c r="F509" s="173"/>
      <c r="G509" s="179" t="s">
        <v>175</v>
      </c>
      <c r="H509" s="180"/>
      <c r="I509" s="180"/>
      <c r="J509" s="180"/>
      <c r="K509" s="180"/>
      <c r="L509" s="180"/>
      <c r="M509" s="180"/>
      <c r="N509" s="180"/>
      <c r="O509" s="180"/>
      <c r="P509" s="180"/>
      <c r="Q509" s="181"/>
    </row>
    <row r="510" spans="2:17" ht="76.2" customHeight="1">
      <c r="C510" s="190"/>
      <c r="D510" s="191"/>
      <c r="E510" s="191"/>
      <c r="F510" s="192"/>
      <c r="G510" s="14"/>
      <c r="H510" s="672" t="s">
        <v>465</v>
      </c>
      <c r="I510" s="673"/>
      <c r="J510" s="195"/>
      <c r="K510" s="196"/>
      <c r="L510" s="196"/>
      <c r="M510" s="196"/>
      <c r="N510" s="196"/>
      <c r="O510" s="196"/>
      <c r="P510" s="196"/>
      <c r="Q510" s="197"/>
    </row>
    <row r="511" spans="2:17" ht="25.2" customHeight="1">
      <c r="C511" s="135" t="s">
        <v>630</v>
      </c>
      <c r="D511" s="136"/>
      <c r="E511" s="136"/>
      <c r="F511" s="136"/>
      <c r="G511" s="160" t="s">
        <v>79</v>
      </c>
      <c r="H511" s="161"/>
      <c r="I511" s="161"/>
      <c r="J511" s="161"/>
      <c r="K511" s="161"/>
      <c r="L511" s="161"/>
      <c r="M511" s="161"/>
      <c r="N511" s="161"/>
      <c r="O511" s="161"/>
      <c r="P511" s="161"/>
      <c r="Q511" s="162"/>
    </row>
    <row r="512" spans="2:17" ht="25.2" customHeight="1">
      <c r="C512" s="157"/>
      <c r="D512" s="158"/>
      <c r="E512" s="158"/>
      <c r="F512" s="158"/>
      <c r="G512" s="166"/>
      <c r="H512" s="167"/>
      <c r="I512" s="167"/>
      <c r="J512" s="167"/>
      <c r="K512" s="167"/>
      <c r="L512" s="167"/>
      <c r="M512" s="167"/>
      <c r="N512" s="167"/>
      <c r="O512" s="167"/>
      <c r="P512" s="167"/>
      <c r="Q512" s="168"/>
    </row>
    <row r="513" spans="3:17" ht="17.399999999999999" customHeight="1">
      <c r="C513" s="135" t="s">
        <v>467</v>
      </c>
      <c r="D513" s="136"/>
      <c r="E513" s="136"/>
      <c r="F513" s="146"/>
      <c r="G513" s="160" t="s">
        <v>162</v>
      </c>
      <c r="H513" s="161"/>
      <c r="I513" s="161"/>
      <c r="J513" s="161"/>
      <c r="K513" s="161"/>
      <c r="L513" s="161"/>
      <c r="M513" s="161"/>
      <c r="N513" s="161"/>
      <c r="O513" s="161"/>
      <c r="P513" s="161"/>
      <c r="Q513" s="162"/>
    </row>
    <row r="514" spans="3:17" ht="17.399999999999999" customHeight="1">
      <c r="C514" s="137"/>
      <c r="D514" s="138"/>
      <c r="E514" s="138"/>
      <c r="F514" s="156"/>
      <c r="G514" s="163"/>
      <c r="H514" s="164"/>
      <c r="I514" s="164"/>
      <c r="J514" s="164"/>
      <c r="K514" s="164"/>
      <c r="L514" s="164"/>
      <c r="M514" s="164"/>
      <c r="N514" s="164"/>
      <c r="O514" s="164"/>
      <c r="P514" s="164"/>
      <c r="Q514" s="165"/>
    </row>
    <row r="515" spans="3:17" ht="17.399999999999999" customHeight="1">
      <c r="C515" s="137"/>
      <c r="D515" s="138"/>
      <c r="E515" s="138"/>
      <c r="F515" s="156"/>
      <c r="G515" s="163"/>
      <c r="H515" s="164"/>
      <c r="I515" s="164"/>
      <c r="J515" s="164"/>
      <c r="K515" s="164"/>
      <c r="L515" s="164"/>
      <c r="M515" s="164"/>
      <c r="N515" s="164"/>
      <c r="O515" s="164"/>
      <c r="P515" s="164"/>
      <c r="Q515" s="165"/>
    </row>
    <row r="516" spans="3:17" ht="17.399999999999999" customHeight="1">
      <c r="C516" s="157"/>
      <c r="D516" s="158"/>
      <c r="E516" s="158"/>
      <c r="F516" s="159"/>
      <c r="G516" s="166"/>
      <c r="H516" s="167"/>
      <c r="I516" s="167"/>
      <c r="J516" s="167"/>
      <c r="K516" s="167"/>
      <c r="L516" s="167"/>
      <c r="M516" s="167"/>
      <c r="N516" s="167"/>
      <c r="O516" s="167"/>
      <c r="P516" s="167"/>
      <c r="Q516" s="168"/>
    </row>
    <row r="517" spans="3:17" ht="20.399999999999999" customHeight="1">
      <c r="C517" s="135" t="s">
        <v>608</v>
      </c>
      <c r="D517" s="169"/>
      <c r="E517" s="169"/>
      <c r="F517" s="170"/>
      <c r="G517" s="176" t="s">
        <v>162</v>
      </c>
      <c r="H517" s="177"/>
      <c r="I517" s="177"/>
      <c r="J517" s="177"/>
      <c r="K517" s="177"/>
      <c r="L517" s="177"/>
      <c r="M517" s="177"/>
      <c r="N517" s="177"/>
      <c r="O517" s="177"/>
      <c r="P517" s="177"/>
      <c r="Q517" s="178"/>
    </row>
    <row r="518" spans="3:17" ht="20.399999999999999" customHeight="1">
      <c r="C518" s="171"/>
      <c r="D518" s="172"/>
      <c r="E518" s="172"/>
      <c r="F518" s="173"/>
      <c r="G518" s="179" t="s">
        <v>175</v>
      </c>
      <c r="H518" s="180"/>
      <c r="I518" s="180"/>
      <c r="J518" s="180"/>
      <c r="K518" s="180"/>
      <c r="L518" s="180"/>
      <c r="M518" s="180"/>
      <c r="N518" s="180"/>
      <c r="O518" s="180"/>
      <c r="P518" s="180"/>
      <c r="Q518" s="181"/>
    </row>
    <row r="519" spans="3:17" ht="17.25" customHeight="1">
      <c r="C519" s="171"/>
      <c r="D519" s="172"/>
      <c r="E519" s="172"/>
      <c r="F519" s="173"/>
      <c r="G519" s="182"/>
      <c r="H519" s="184" t="s">
        <v>609</v>
      </c>
      <c r="I519" s="136"/>
      <c r="J519" s="185"/>
      <c r="K519" s="187"/>
      <c r="L519" s="161"/>
      <c r="M519" s="161"/>
      <c r="N519" s="161"/>
      <c r="O519" s="161"/>
      <c r="P519" s="161"/>
      <c r="Q519" s="162"/>
    </row>
    <row r="520" spans="3:17" ht="17.25" customHeight="1">
      <c r="C520" s="174"/>
      <c r="D520" s="164"/>
      <c r="E520" s="164"/>
      <c r="F520" s="175"/>
      <c r="G520" s="183"/>
      <c r="H520" s="167"/>
      <c r="I520" s="167"/>
      <c r="J520" s="186"/>
      <c r="K520" s="166"/>
      <c r="L520" s="167"/>
      <c r="M520" s="167"/>
      <c r="N520" s="167"/>
      <c r="O520" s="167"/>
      <c r="P520" s="167"/>
      <c r="Q520" s="168"/>
    </row>
    <row r="521" spans="3:17" ht="16.2" customHeight="1">
      <c r="C521" s="174"/>
      <c r="D521" s="164"/>
      <c r="E521" s="164"/>
      <c r="F521" s="175"/>
      <c r="G521" s="183"/>
      <c r="H521" s="188" t="s">
        <v>469</v>
      </c>
      <c r="I521" s="164"/>
      <c r="J521" s="164"/>
      <c r="K521" s="189"/>
      <c r="L521" s="161"/>
      <c r="M521" s="161"/>
      <c r="N521" s="161"/>
      <c r="O521" s="161"/>
      <c r="P521" s="161"/>
      <c r="Q521" s="162"/>
    </row>
    <row r="522" spans="3:17" ht="16.2" customHeight="1">
      <c r="C522" s="174"/>
      <c r="D522" s="164"/>
      <c r="E522" s="164"/>
      <c r="F522" s="175"/>
      <c r="G522" s="183"/>
      <c r="H522" s="164"/>
      <c r="I522" s="164"/>
      <c r="J522" s="164"/>
      <c r="K522" s="163"/>
      <c r="L522" s="164"/>
      <c r="M522" s="164"/>
      <c r="N522" s="164"/>
      <c r="O522" s="164"/>
      <c r="P522" s="164"/>
      <c r="Q522" s="165"/>
    </row>
    <row r="523" spans="3:17" ht="16.2" customHeight="1">
      <c r="C523" s="174"/>
      <c r="D523" s="164"/>
      <c r="E523" s="164"/>
      <c r="F523" s="175"/>
      <c r="G523" s="183"/>
      <c r="H523" s="164"/>
      <c r="I523" s="164"/>
      <c r="J523" s="164"/>
      <c r="K523" s="163"/>
      <c r="L523" s="164"/>
      <c r="M523" s="164"/>
      <c r="N523" s="164"/>
      <c r="O523" s="164"/>
      <c r="P523" s="164"/>
      <c r="Q523" s="165"/>
    </row>
    <row r="524" spans="3:17" ht="20.399999999999999" customHeight="1">
      <c r="C524" s="135" t="s">
        <v>470</v>
      </c>
      <c r="D524" s="136"/>
      <c r="E524" s="136"/>
      <c r="F524" s="136"/>
      <c r="G524" s="139"/>
      <c r="H524" s="140"/>
      <c r="I524" s="140"/>
      <c r="J524" s="140"/>
      <c r="K524" s="140"/>
      <c r="L524" s="140"/>
      <c r="M524" s="140"/>
      <c r="N524" s="140"/>
      <c r="O524" s="140"/>
      <c r="P524" s="140"/>
      <c r="Q524" s="141"/>
    </row>
    <row r="525" spans="3:17" ht="20.399999999999999" customHeight="1">
      <c r="C525" s="137"/>
      <c r="D525" s="138"/>
      <c r="E525" s="138"/>
      <c r="F525" s="138"/>
      <c r="G525" s="142"/>
      <c r="H525" s="143"/>
      <c r="I525" s="143"/>
      <c r="J525" s="143"/>
      <c r="K525" s="143"/>
      <c r="L525" s="143"/>
      <c r="M525" s="143"/>
      <c r="N525" s="143"/>
      <c r="O525" s="143"/>
      <c r="P525" s="143"/>
      <c r="Q525" s="144"/>
    </row>
    <row r="526" spans="3:17" ht="20.399999999999999" customHeight="1">
      <c r="C526" s="22"/>
      <c r="D526" s="145" t="s">
        <v>610</v>
      </c>
      <c r="E526" s="136"/>
      <c r="F526" s="146"/>
      <c r="G526" s="139"/>
      <c r="H526" s="140"/>
      <c r="I526" s="140"/>
      <c r="J526" s="140"/>
      <c r="K526" s="140"/>
      <c r="L526" s="140"/>
      <c r="M526" s="140"/>
      <c r="N526" s="140"/>
      <c r="O526" s="140"/>
      <c r="P526" s="140"/>
      <c r="Q526" s="141"/>
    </row>
    <row r="527" spans="3:17" ht="20.399999999999999" customHeight="1" thickBot="1">
      <c r="C527" s="53"/>
      <c r="D527" s="147"/>
      <c r="E527" s="148"/>
      <c r="F527" s="149"/>
      <c r="G527" s="150"/>
      <c r="H527" s="151"/>
      <c r="I527" s="151"/>
      <c r="J527" s="151"/>
      <c r="K527" s="151"/>
      <c r="L527" s="151"/>
      <c r="M527" s="151"/>
      <c r="N527" s="151"/>
      <c r="O527" s="151"/>
      <c r="P527" s="151"/>
      <c r="Q527" s="152"/>
    </row>
    <row r="529" spans="3:17" ht="20.399999999999999" customHeight="1" thickBot="1">
      <c r="C529" s="1" t="s">
        <v>471</v>
      </c>
    </row>
    <row r="530" spans="3:17" ht="57" customHeight="1" thickBot="1">
      <c r="C530" s="153"/>
      <c r="D530" s="154"/>
      <c r="E530" s="154"/>
      <c r="F530" s="154"/>
      <c r="G530" s="154"/>
      <c r="H530" s="154"/>
      <c r="I530" s="154"/>
      <c r="J530" s="154"/>
      <c r="K530" s="154"/>
      <c r="L530" s="154"/>
      <c r="M530" s="154"/>
      <c r="N530" s="154"/>
      <c r="O530" s="154"/>
      <c r="P530" s="154"/>
      <c r="Q530" s="155"/>
    </row>
    <row r="534" spans="3:17" ht="20.399999999999999" customHeight="1">
      <c r="C534" s="1" t="s">
        <v>472</v>
      </c>
    </row>
    <row r="535" spans="3:17" ht="20.399999999999999" customHeight="1">
      <c r="C535" s="1" t="s">
        <v>473</v>
      </c>
    </row>
    <row r="537" spans="3:17" ht="20.399999999999999" customHeight="1">
      <c r="C537" s="49" t="s">
        <v>474</v>
      </c>
      <c r="D537" s="90"/>
      <c r="E537" s="54"/>
      <c r="F537" s="54"/>
      <c r="G537" s="54"/>
      <c r="H537" s="54"/>
      <c r="I537" s="54"/>
      <c r="J537" s="1" t="s">
        <v>475</v>
      </c>
    </row>
    <row r="539" spans="3:17" ht="20.399999999999999" customHeight="1">
      <c r="C539" s="91" t="s">
        <v>474</v>
      </c>
      <c r="D539" s="92"/>
      <c r="E539" s="92"/>
      <c r="F539" s="92"/>
      <c r="G539" s="92"/>
      <c r="H539" s="92"/>
      <c r="I539" s="92"/>
      <c r="J539" s="93" t="s">
        <v>475</v>
      </c>
    </row>
    <row r="543" spans="3:17" ht="20.399999999999999" customHeight="1">
      <c r="I543" s="55" t="s">
        <v>476</v>
      </c>
      <c r="L543" s="1" t="s">
        <v>8</v>
      </c>
      <c r="M543" s="1" t="s">
        <v>9</v>
      </c>
      <c r="N543" s="1" t="s">
        <v>10</v>
      </c>
    </row>
    <row r="544" spans="3:17" ht="20.399999999999999" customHeight="1">
      <c r="J544" s="55"/>
    </row>
    <row r="545" spans="5:16" ht="20.399999999999999" customHeight="1">
      <c r="I545" s="55" t="s">
        <v>480</v>
      </c>
      <c r="K545" s="54"/>
      <c r="L545" s="54"/>
      <c r="M545" s="54"/>
      <c r="N545" s="54"/>
      <c r="O545" s="54"/>
      <c r="P545" s="54"/>
    </row>
    <row r="549" spans="5:16" ht="20.399999999999999" customHeight="1">
      <c r="E549" s="1" t="s">
        <v>481</v>
      </c>
    </row>
  </sheetData>
  <mergeCells count="991">
    <mergeCell ref="C524:F525"/>
    <mergeCell ref="G524:Q525"/>
    <mergeCell ref="D526:F527"/>
    <mergeCell ref="G526:Q527"/>
    <mergeCell ref="C530:Q530"/>
    <mergeCell ref="C513:F516"/>
    <mergeCell ref="G513:Q516"/>
    <mergeCell ref="C517:F523"/>
    <mergeCell ref="G517:Q517"/>
    <mergeCell ref="G518:Q518"/>
    <mergeCell ref="G519:G523"/>
    <mergeCell ref="H519:J520"/>
    <mergeCell ref="K519:Q520"/>
    <mergeCell ref="H521:J523"/>
    <mergeCell ref="K521:Q523"/>
    <mergeCell ref="C508:F510"/>
    <mergeCell ref="G508:Q508"/>
    <mergeCell ref="G509:Q509"/>
    <mergeCell ref="H510:I510"/>
    <mergeCell ref="J510:Q510"/>
    <mergeCell ref="C511:F512"/>
    <mergeCell ref="G511:Q512"/>
    <mergeCell ref="G503:Q503"/>
    <mergeCell ref="H504:Q504"/>
    <mergeCell ref="G505:G507"/>
    <mergeCell ref="H505:Q505"/>
    <mergeCell ref="I506:Q506"/>
    <mergeCell ref="I507:Q507"/>
    <mergeCell ref="C496:F496"/>
    <mergeCell ref="G496:Q496"/>
    <mergeCell ref="C497:F497"/>
    <mergeCell ref="G497:Q497"/>
    <mergeCell ref="C500:F507"/>
    <mergeCell ref="G500:Q500"/>
    <mergeCell ref="G501:Q501"/>
    <mergeCell ref="H502:K502"/>
    <mergeCell ref="L502:N502"/>
    <mergeCell ref="O502:Q502"/>
    <mergeCell ref="C493:F493"/>
    <mergeCell ref="G493:Q493"/>
    <mergeCell ref="C494:F494"/>
    <mergeCell ref="G494:Q494"/>
    <mergeCell ref="C495:F495"/>
    <mergeCell ref="G495:Q495"/>
    <mergeCell ref="C486:F490"/>
    <mergeCell ref="G486:Q486"/>
    <mergeCell ref="G487:Q487"/>
    <mergeCell ref="H488:I488"/>
    <mergeCell ref="J488:Q488"/>
    <mergeCell ref="H489:I489"/>
    <mergeCell ref="J489:Q489"/>
    <mergeCell ref="H490:I490"/>
    <mergeCell ref="J490:Q490"/>
    <mergeCell ref="C479:F479"/>
    <mergeCell ref="G479:Q479"/>
    <mergeCell ref="C482:F485"/>
    <mergeCell ref="G482:Q482"/>
    <mergeCell ref="G483:Q483"/>
    <mergeCell ref="H484:I484"/>
    <mergeCell ref="J484:Q484"/>
    <mergeCell ref="H485:I485"/>
    <mergeCell ref="J485:Q485"/>
    <mergeCell ref="C473:F475"/>
    <mergeCell ref="G473:Q473"/>
    <mergeCell ref="G474:Q474"/>
    <mergeCell ref="H475:I475"/>
    <mergeCell ref="J475:Q475"/>
    <mergeCell ref="C476:F478"/>
    <mergeCell ref="G476:Q476"/>
    <mergeCell ref="G477:Q477"/>
    <mergeCell ref="H478:I478"/>
    <mergeCell ref="J478:Q478"/>
    <mergeCell ref="D467:F469"/>
    <mergeCell ref="G467:H467"/>
    <mergeCell ref="G468:H468"/>
    <mergeCell ref="G469:H469"/>
    <mergeCell ref="D470:H470"/>
    <mergeCell ref="I470:Q470"/>
    <mergeCell ref="C464:Q464"/>
    <mergeCell ref="D465:H465"/>
    <mergeCell ref="I465:Q465"/>
    <mergeCell ref="D466:H466"/>
    <mergeCell ref="I466:J466"/>
    <mergeCell ref="L466:M466"/>
    <mergeCell ref="O466:Q466"/>
    <mergeCell ref="D460:F462"/>
    <mergeCell ref="G460:H460"/>
    <mergeCell ref="G461:H461"/>
    <mergeCell ref="G462:H462"/>
    <mergeCell ref="D463:H463"/>
    <mergeCell ref="I463:Q463"/>
    <mergeCell ref="C457:Q457"/>
    <mergeCell ref="D458:H458"/>
    <mergeCell ref="I458:Q458"/>
    <mergeCell ref="D459:H459"/>
    <mergeCell ref="I459:J459"/>
    <mergeCell ref="L459:M459"/>
    <mergeCell ref="O459:Q459"/>
    <mergeCell ref="D453:F455"/>
    <mergeCell ref="G453:H453"/>
    <mergeCell ref="G454:H454"/>
    <mergeCell ref="G455:H455"/>
    <mergeCell ref="D456:H456"/>
    <mergeCell ref="I456:Q456"/>
    <mergeCell ref="C450:Q450"/>
    <mergeCell ref="D451:H451"/>
    <mergeCell ref="I451:Q451"/>
    <mergeCell ref="D452:H452"/>
    <mergeCell ref="I452:J452"/>
    <mergeCell ref="L452:M452"/>
    <mergeCell ref="O452:Q452"/>
    <mergeCell ref="D446:F448"/>
    <mergeCell ref="G446:H446"/>
    <mergeCell ref="G447:H447"/>
    <mergeCell ref="G448:H448"/>
    <mergeCell ref="D449:H449"/>
    <mergeCell ref="I449:Q449"/>
    <mergeCell ref="D442:H442"/>
    <mergeCell ref="I442:Q442"/>
    <mergeCell ref="C443:Q443"/>
    <mergeCell ref="D444:H444"/>
    <mergeCell ref="I444:Q444"/>
    <mergeCell ref="D445:H445"/>
    <mergeCell ref="I445:J445"/>
    <mergeCell ref="L445:M445"/>
    <mergeCell ref="O445:Q445"/>
    <mergeCell ref="D439:F441"/>
    <mergeCell ref="G439:H439"/>
    <mergeCell ref="G440:H440"/>
    <mergeCell ref="G441:H441"/>
    <mergeCell ref="I430:P430"/>
    <mergeCell ref="I431:Q431"/>
    <mergeCell ref="I432:Q432"/>
    <mergeCell ref="C436:Q436"/>
    <mergeCell ref="D437:H437"/>
    <mergeCell ref="I437:Q437"/>
    <mergeCell ref="C427:E432"/>
    <mergeCell ref="F427:H429"/>
    <mergeCell ref="I427:P427"/>
    <mergeCell ref="I428:Q428"/>
    <mergeCell ref="I429:Q429"/>
    <mergeCell ref="F430:H432"/>
    <mergeCell ref="D438:H438"/>
    <mergeCell ref="I438:J438"/>
    <mergeCell ref="L438:M438"/>
    <mergeCell ref="O438:Q438"/>
    <mergeCell ref="C418:H418"/>
    <mergeCell ref="I418:P418"/>
    <mergeCell ref="C419:Q419"/>
    <mergeCell ref="C422:E426"/>
    <mergeCell ref="F422:H422"/>
    <mergeCell ref="I422:P422"/>
    <mergeCell ref="F423:H423"/>
    <mergeCell ref="I423:P423"/>
    <mergeCell ref="F424:H424"/>
    <mergeCell ref="I424:P424"/>
    <mergeCell ref="F425:H425"/>
    <mergeCell ref="I425:P425"/>
    <mergeCell ref="F426:H426"/>
    <mergeCell ref="I426:P426"/>
    <mergeCell ref="I412:P412"/>
    <mergeCell ref="E413:H413"/>
    <mergeCell ref="I413:P413"/>
    <mergeCell ref="C416:H416"/>
    <mergeCell ref="I416:P416"/>
    <mergeCell ref="C417:H417"/>
    <mergeCell ref="I417:P417"/>
    <mergeCell ref="C408:D413"/>
    <mergeCell ref="E408:H408"/>
    <mergeCell ref="I408:P408"/>
    <mergeCell ref="E409:H409"/>
    <mergeCell ref="I409:P409"/>
    <mergeCell ref="E410:H410"/>
    <mergeCell ref="I410:P410"/>
    <mergeCell ref="E411:H411"/>
    <mergeCell ref="I411:P411"/>
    <mergeCell ref="E412:H412"/>
    <mergeCell ref="I404:P404"/>
    <mergeCell ref="E405:H405"/>
    <mergeCell ref="I405:P405"/>
    <mergeCell ref="E406:H406"/>
    <mergeCell ref="I406:P406"/>
    <mergeCell ref="E407:H407"/>
    <mergeCell ref="I407:P407"/>
    <mergeCell ref="C400:D407"/>
    <mergeCell ref="E400:H400"/>
    <mergeCell ref="I400:P400"/>
    <mergeCell ref="E401:H401"/>
    <mergeCell ref="I401:P401"/>
    <mergeCell ref="E402:H402"/>
    <mergeCell ref="I402:P402"/>
    <mergeCell ref="E403:H403"/>
    <mergeCell ref="I403:P403"/>
    <mergeCell ref="E404:H404"/>
    <mergeCell ref="C396:D399"/>
    <mergeCell ref="E396:H396"/>
    <mergeCell ref="I396:P396"/>
    <mergeCell ref="E397:H397"/>
    <mergeCell ref="I397:P397"/>
    <mergeCell ref="E398:H398"/>
    <mergeCell ref="I398:P398"/>
    <mergeCell ref="E399:H399"/>
    <mergeCell ref="I399:P399"/>
    <mergeCell ref="C388:D390"/>
    <mergeCell ref="E388:Q388"/>
    <mergeCell ref="E389:Q389"/>
    <mergeCell ref="F390:G390"/>
    <mergeCell ref="H390:Q390"/>
    <mergeCell ref="C394:D395"/>
    <mergeCell ref="E394:H394"/>
    <mergeCell ref="I394:P394"/>
    <mergeCell ref="E395:H395"/>
    <mergeCell ref="I395:P395"/>
    <mergeCell ref="C384:J384"/>
    <mergeCell ref="K384:P384"/>
    <mergeCell ref="C385:J385"/>
    <mergeCell ref="K385:P385"/>
    <mergeCell ref="C386:D387"/>
    <mergeCell ref="E386:G386"/>
    <mergeCell ref="H386:Q386"/>
    <mergeCell ref="E387:G387"/>
    <mergeCell ref="H387:Q387"/>
    <mergeCell ref="C378:Q378"/>
    <mergeCell ref="C381:J381"/>
    <mergeCell ref="K381:Q381"/>
    <mergeCell ref="C382:J382"/>
    <mergeCell ref="K382:P382"/>
    <mergeCell ref="C383:J383"/>
    <mergeCell ref="K383:Q383"/>
    <mergeCell ref="C375:D375"/>
    <mergeCell ref="E375:Q375"/>
    <mergeCell ref="C376:D376"/>
    <mergeCell ref="E376:Q376"/>
    <mergeCell ref="C377:D377"/>
    <mergeCell ref="E377:Q377"/>
    <mergeCell ref="C369:D369"/>
    <mergeCell ref="E369:Q369"/>
    <mergeCell ref="C370:D370"/>
    <mergeCell ref="E370:Q370"/>
    <mergeCell ref="C371:D371"/>
    <mergeCell ref="E371:Q371"/>
    <mergeCell ref="C365:D366"/>
    <mergeCell ref="E365:Q365"/>
    <mergeCell ref="E366:Q366"/>
    <mergeCell ref="C367:D367"/>
    <mergeCell ref="E367:Q367"/>
    <mergeCell ref="C368:D368"/>
    <mergeCell ref="E368:Q368"/>
    <mergeCell ref="C360:D363"/>
    <mergeCell ref="E360:Q360"/>
    <mergeCell ref="E361:Q361"/>
    <mergeCell ref="E362:Q362"/>
    <mergeCell ref="E363:Q363"/>
    <mergeCell ref="C364:D364"/>
    <mergeCell ref="H364:I364"/>
    <mergeCell ref="J364:K364"/>
    <mergeCell ref="L364:Q364"/>
    <mergeCell ref="F353:I353"/>
    <mergeCell ref="J353:L353"/>
    <mergeCell ref="N353:P353"/>
    <mergeCell ref="C354:Q356"/>
    <mergeCell ref="C359:D359"/>
    <mergeCell ref="E359:Q359"/>
    <mergeCell ref="N350:P350"/>
    <mergeCell ref="F351:I351"/>
    <mergeCell ref="J351:L351"/>
    <mergeCell ref="N351:P351"/>
    <mergeCell ref="F352:I352"/>
    <mergeCell ref="J352:L352"/>
    <mergeCell ref="N352:P352"/>
    <mergeCell ref="D348:D353"/>
    <mergeCell ref="E348:I348"/>
    <mergeCell ref="J348:L348"/>
    <mergeCell ref="N348:P348"/>
    <mergeCell ref="E349:E353"/>
    <mergeCell ref="F349:I349"/>
    <mergeCell ref="J349:L349"/>
    <mergeCell ref="N349:P349"/>
    <mergeCell ref="F350:I350"/>
    <mergeCell ref="J350:L350"/>
    <mergeCell ref="C346:I346"/>
    <mergeCell ref="J346:L346"/>
    <mergeCell ref="N346:P346"/>
    <mergeCell ref="D347:I347"/>
    <mergeCell ref="J347:L347"/>
    <mergeCell ref="N347:P347"/>
    <mergeCell ref="F343:I343"/>
    <mergeCell ref="J343:M343"/>
    <mergeCell ref="N343:Q343"/>
    <mergeCell ref="C344:E345"/>
    <mergeCell ref="F344:I344"/>
    <mergeCell ref="J344:L344"/>
    <mergeCell ref="N344:P344"/>
    <mergeCell ref="F345:I345"/>
    <mergeCell ref="J345:L345"/>
    <mergeCell ref="N345:P345"/>
    <mergeCell ref="C340:E343"/>
    <mergeCell ref="F340:I340"/>
    <mergeCell ref="J340:L340"/>
    <mergeCell ref="N340:P340"/>
    <mergeCell ref="F341:I341"/>
    <mergeCell ref="J341:M341"/>
    <mergeCell ref="N341:Q341"/>
    <mergeCell ref="F342:I342"/>
    <mergeCell ref="J342:M342"/>
    <mergeCell ref="N342:Q342"/>
    <mergeCell ref="C338:E339"/>
    <mergeCell ref="F338:I338"/>
    <mergeCell ref="J338:M338"/>
    <mergeCell ref="N338:Q338"/>
    <mergeCell ref="F339:I339"/>
    <mergeCell ref="J339:L339"/>
    <mergeCell ref="N339:P339"/>
    <mergeCell ref="C333:D334"/>
    <mergeCell ref="E333:F333"/>
    <mergeCell ref="G333:Q333"/>
    <mergeCell ref="E334:F334"/>
    <mergeCell ref="G334:Q334"/>
    <mergeCell ref="C337:I337"/>
    <mergeCell ref="J337:M337"/>
    <mergeCell ref="N337:Q337"/>
    <mergeCell ref="C328:F328"/>
    <mergeCell ref="G328:Q328"/>
    <mergeCell ref="C329:F329"/>
    <mergeCell ref="G329:Q329"/>
    <mergeCell ref="C330:F332"/>
    <mergeCell ref="G330:Q330"/>
    <mergeCell ref="G331:Q331"/>
    <mergeCell ref="H332:J332"/>
    <mergeCell ref="K332:M332"/>
    <mergeCell ref="N332:Q332"/>
    <mergeCell ref="C317:H317"/>
    <mergeCell ref="I317:Q317"/>
    <mergeCell ref="C321:F322"/>
    <mergeCell ref="G321:Q322"/>
    <mergeCell ref="C323:F327"/>
    <mergeCell ref="G323:Q323"/>
    <mergeCell ref="G324:Q324"/>
    <mergeCell ref="I325:Q325"/>
    <mergeCell ref="I326:Q326"/>
    <mergeCell ref="I327:Q327"/>
    <mergeCell ref="M314:M315"/>
    <mergeCell ref="N314:N315"/>
    <mergeCell ref="O314:O315"/>
    <mergeCell ref="P314:P315"/>
    <mergeCell ref="Q314:Q315"/>
    <mergeCell ref="E316:G316"/>
    <mergeCell ref="N312:N313"/>
    <mergeCell ref="O312:O313"/>
    <mergeCell ref="P312:P313"/>
    <mergeCell ref="Q312:Q313"/>
    <mergeCell ref="E314:G315"/>
    <mergeCell ref="H314:H315"/>
    <mergeCell ref="I314:I315"/>
    <mergeCell ref="J314:J315"/>
    <mergeCell ref="K314:K315"/>
    <mergeCell ref="L314:L315"/>
    <mergeCell ref="O310:O311"/>
    <mergeCell ref="P310:P311"/>
    <mergeCell ref="Q310:Q311"/>
    <mergeCell ref="E312:G313"/>
    <mergeCell ref="H312:H313"/>
    <mergeCell ref="I312:I313"/>
    <mergeCell ref="J312:J313"/>
    <mergeCell ref="K312:K313"/>
    <mergeCell ref="L312:L313"/>
    <mergeCell ref="M312:M313"/>
    <mergeCell ref="I310:I311"/>
    <mergeCell ref="J310:J311"/>
    <mergeCell ref="K310:K311"/>
    <mergeCell ref="L310:L311"/>
    <mergeCell ref="M310:M311"/>
    <mergeCell ref="N310:N311"/>
    <mergeCell ref="C307:G307"/>
    <mergeCell ref="C308:G308"/>
    <mergeCell ref="C309:D316"/>
    <mergeCell ref="E309:G309"/>
    <mergeCell ref="E310:G311"/>
    <mergeCell ref="H310:H311"/>
    <mergeCell ref="C305:G306"/>
    <mergeCell ref="H305:I305"/>
    <mergeCell ref="J305:K305"/>
    <mergeCell ref="L305:M305"/>
    <mergeCell ref="N305:O305"/>
    <mergeCell ref="P305:Q305"/>
    <mergeCell ref="C301:G304"/>
    <mergeCell ref="H301:L301"/>
    <mergeCell ref="M301:Q301"/>
    <mergeCell ref="H302:I304"/>
    <mergeCell ref="J302:Q302"/>
    <mergeCell ref="J303:Q303"/>
    <mergeCell ref="K304:M304"/>
    <mergeCell ref="N304:Q304"/>
    <mergeCell ref="C294:Q294"/>
    <mergeCell ref="C295:G298"/>
    <mergeCell ref="H295:K295"/>
    <mergeCell ref="L295:P295"/>
    <mergeCell ref="H296:K296"/>
    <mergeCell ref="L296:Q296"/>
    <mergeCell ref="H297:K297"/>
    <mergeCell ref="L297:Q297"/>
    <mergeCell ref="H298:K298"/>
    <mergeCell ref="L298:Q298"/>
    <mergeCell ref="C289:F293"/>
    <mergeCell ref="G289:L290"/>
    <mergeCell ref="M289:Q290"/>
    <mergeCell ref="G291:L293"/>
    <mergeCell ref="M291:P293"/>
    <mergeCell ref="Q291:Q293"/>
    <mergeCell ref="C285:F285"/>
    <mergeCell ref="G285:J285"/>
    <mergeCell ref="L285:P285"/>
    <mergeCell ref="C286:F286"/>
    <mergeCell ref="G286:J286"/>
    <mergeCell ref="L286:P286"/>
    <mergeCell ref="C280:G280"/>
    <mergeCell ref="H280:J280"/>
    <mergeCell ref="K280:M280"/>
    <mergeCell ref="N280:Q280"/>
    <mergeCell ref="C283:F283"/>
    <mergeCell ref="C284:F284"/>
    <mergeCell ref="G284:K284"/>
    <mergeCell ref="L284:Q284"/>
    <mergeCell ref="C278:G278"/>
    <mergeCell ref="H278:J278"/>
    <mergeCell ref="K278:M278"/>
    <mergeCell ref="N278:Q278"/>
    <mergeCell ref="C279:G279"/>
    <mergeCell ref="H279:J279"/>
    <mergeCell ref="K279:M279"/>
    <mergeCell ref="N279:Q279"/>
    <mergeCell ref="C276:G276"/>
    <mergeCell ref="H276:J276"/>
    <mergeCell ref="K276:M276"/>
    <mergeCell ref="N276:Q276"/>
    <mergeCell ref="C277:G277"/>
    <mergeCell ref="H277:J277"/>
    <mergeCell ref="K277:M277"/>
    <mergeCell ref="N277:Q277"/>
    <mergeCell ref="C274:G274"/>
    <mergeCell ref="H274:J274"/>
    <mergeCell ref="K274:M274"/>
    <mergeCell ref="N274:Q274"/>
    <mergeCell ref="C275:G275"/>
    <mergeCell ref="H275:J275"/>
    <mergeCell ref="K275:M275"/>
    <mergeCell ref="N275:Q275"/>
    <mergeCell ref="C271:G272"/>
    <mergeCell ref="H271:J272"/>
    <mergeCell ref="K272:M272"/>
    <mergeCell ref="N272:Q272"/>
    <mergeCell ref="C273:G273"/>
    <mergeCell ref="H273:J273"/>
    <mergeCell ref="K273:M273"/>
    <mergeCell ref="N273:Q273"/>
    <mergeCell ref="C267:G267"/>
    <mergeCell ref="H267:J267"/>
    <mergeCell ref="K267:M267"/>
    <mergeCell ref="N267:Q267"/>
    <mergeCell ref="C268:G268"/>
    <mergeCell ref="H268:J268"/>
    <mergeCell ref="K268:M268"/>
    <mergeCell ref="N268:Q268"/>
    <mergeCell ref="C265:G265"/>
    <mergeCell ref="H265:J265"/>
    <mergeCell ref="K265:M265"/>
    <mergeCell ref="N265:Q265"/>
    <mergeCell ref="C266:G266"/>
    <mergeCell ref="H266:J266"/>
    <mergeCell ref="K266:M266"/>
    <mergeCell ref="N266:Q266"/>
    <mergeCell ref="C256:Q259"/>
    <mergeCell ref="C262:G263"/>
    <mergeCell ref="H262:J263"/>
    <mergeCell ref="K263:M263"/>
    <mergeCell ref="N263:Q263"/>
    <mergeCell ref="C264:G264"/>
    <mergeCell ref="H264:J264"/>
    <mergeCell ref="K264:M264"/>
    <mergeCell ref="N264:Q264"/>
    <mergeCell ref="C254:E254"/>
    <mergeCell ref="F254:H254"/>
    <mergeCell ref="I254:K254"/>
    <mergeCell ref="L254:N254"/>
    <mergeCell ref="O254:Q254"/>
    <mergeCell ref="C255:N255"/>
    <mergeCell ref="O255:P255"/>
    <mergeCell ref="C252:E252"/>
    <mergeCell ref="F252:H252"/>
    <mergeCell ref="I252:K252"/>
    <mergeCell ref="L252:N252"/>
    <mergeCell ref="O252:Q252"/>
    <mergeCell ref="C253:E253"/>
    <mergeCell ref="F253:H253"/>
    <mergeCell ref="I253:K253"/>
    <mergeCell ref="L253:N253"/>
    <mergeCell ref="O253:Q253"/>
    <mergeCell ref="C250:E250"/>
    <mergeCell ref="F250:H250"/>
    <mergeCell ref="I250:K250"/>
    <mergeCell ref="L250:N250"/>
    <mergeCell ref="O250:Q250"/>
    <mergeCell ref="C251:E251"/>
    <mergeCell ref="F251:H251"/>
    <mergeCell ref="I251:K251"/>
    <mergeCell ref="L251:N251"/>
    <mergeCell ref="O251:Q251"/>
    <mergeCell ref="D248:E248"/>
    <mergeCell ref="F248:H248"/>
    <mergeCell ref="I248:K248"/>
    <mergeCell ref="L248:N248"/>
    <mergeCell ref="O248:Q248"/>
    <mergeCell ref="C249:E249"/>
    <mergeCell ref="F249:H249"/>
    <mergeCell ref="I249:K249"/>
    <mergeCell ref="L249:N249"/>
    <mergeCell ref="O249:Q249"/>
    <mergeCell ref="C246:E246"/>
    <mergeCell ref="F246:H246"/>
    <mergeCell ref="I246:K246"/>
    <mergeCell ref="L246:N246"/>
    <mergeCell ref="O246:Q246"/>
    <mergeCell ref="D247:E247"/>
    <mergeCell ref="F247:H247"/>
    <mergeCell ref="I247:K247"/>
    <mergeCell ref="L247:N247"/>
    <mergeCell ref="O247:Q247"/>
    <mergeCell ref="C244:E244"/>
    <mergeCell ref="F244:H244"/>
    <mergeCell ref="I244:K244"/>
    <mergeCell ref="L244:N244"/>
    <mergeCell ref="O244:Q244"/>
    <mergeCell ref="C245:E245"/>
    <mergeCell ref="F245:H245"/>
    <mergeCell ref="I245:K245"/>
    <mergeCell ref="L245:N245"/>
    <mergeCell ref="O245:Q245"/>
    <mergeCell ref="C234:F234"/>
    <mergeCell ref="G234:N234"/>
    <mergeCell ref="C235:F235"/>
    <mergeCell ref="G235:Q235"/>
    <mergeCell ref="C241:E243"/>
    <mergeCell ref="F241:N241"/>
    <mergeCell ref="O241:Q243"/>
    <mergeCell ref="F242:H243"/>
    <mergeCell ref="I243:K243"/>
    <mergeCell ref="L243:N243"/>
    <mergeCell ref="C230:E230"/>
    <mergeCell ref="F230:N230"/>
    <mergeCell ref="C231:E233"/>
    <mergeCell ref="F231:Q231"/>
    <mergeCell ref="F232:Q232"/>
    <mergeCell ref="H233:Q233"/>
    <mergeCell ref="C226:E226"/>
    <mergeCell ref="F226:Q226"/>
    <mergeCell ref="C227:E227"/>
    <mergeCell ref="F227:Q227"/>
    <mergeCell ref="C228:E229"/>
    <mergeCell ref="F228:G228"/>
    <mergeCell ref="H228:Q228"/>
    <mergeCell ref="F229:G229"/>
    <mergeCell ref="H229:N229"/>
    <mergeCell ref="C223:E225"/>
    <mergeCell ref="F223:J223"/>
    <mergeCell ref="K223:Q223"/>
    <mergeCell ref="F224:J224"/>
    <mergeCell ref="K224:Q224"/>
    <mergeCell ref="F225:J225"/>
    <mergeCell ref="K225:Q225"/>
    <mergeCell ref="G216:Q216"/>
    <mergeCell ref="E217:F217"/>
    <mergeCell ref="G217:Q217"/>
    <mergeCell ref="E218:F220"/>
    <mergeCell ref="G218:Q218"/>
    <mergeCell ref="G219:Q219"/>
    <mergeCell ref="H220:J220"/>
    <mergeCell ref="K220:Q220"/>
    <mergeCell ref="C212:F212"/>
    <mergeCell ref="G212:Q212"/>
    <mergeCell ref="C213:D220"/>
    <mergeCell ref="E213:F213"/>
    <mergeCell ref="G213:Q213"/>
    <mergeCell ref="E214:F214"/>
    <mergeCell ref="G214:Q214"/>
    <mergeCell ref="E215:F215"/>
    <mergeCell ref="G215:Q215"/>
    <mergeCell ref="E216:F216"/>
    <mergeCell ref="C211:F211"/>
    <mergeCell ref="G211:Q211"/>
    <mergeCell ref="C205:F207"/>
    <mergeCell ref="H205:Q205"/>
    <mergeCell ref="H206:Q206"/>
    <mergeCell ref="H207:J207"/>
    <mergeCell ref="K207:Q207"/>
    <mergeCell ref="C208:F208"/>
    <mergeCell ref="G208:Q208"/>
    <mergeCell ref="G202:I202"/>
    <mergeCell ref="J202:Q202"/>
    <mergeCell ref="J195:Q195"/>
    <mergeCell ref="G196:I196"/>
    <mergeCell ref="J196:Q196"/>
    <mergeCell ref="C209:F209"/>
    <mergeCell ref="G209:Q209"/>
    <mergeCell ref="C210:F210"/>
    <mergeCell ref="G210:Q210"/>
    <mergeCell ref="C197:D202"/>
    <mergeCell ref="E197:F199"/>
    <mergeCell ref="G197:I197"/>
    <mergeCell ref="J197:Q197"/>
    <mergeCell ref="G198:I198"/>
    <mergeCell ref="J198:Q198"/>
    <mergeCell ref="G199:I199"/>
    <mergeCell ref="C177:D196"/>
    <mergeCell ref="E177:F181"/>
    <mergeCell ref="J199:Q199"/>
    <mergeCell ref="E200:F202"/>
    <mergeCell ref="G200:I200"/>
    <mergeCell ref="J200:Q200"/>
    <mergeCell ref="G201:I201"/>
    <mergeCell ref="E192:F196"/>
    <mergeCell ref="G192:I192"/>
    <mergeCell ref="J192:Q192"/>
    <mergeCell ref="G193:I193"/>
    <mergeCell ref="J193:Q193"/>
    <mergeCell ref="G194:I194"/>
    <mergeCell ref="J194:Q194"/>
    <mergeCell ref="G195:I195"/>
    <mergeCell ref="J201:Q201"/>
    <mergeCell ref="J186:Q186"/>
    <mergeCell ref="E187:F191"/>
    <mergeCell ref="G187:I187"/>
    <mergeCell ref="J187:Q187"/>
    <mergeCell ref="G188:I188"/>
    <mergeCell ref="J188:Q188"/>
    <mergeCell ref="G189:I189"/>
    <mergeCell ref="J189:Q189"/>
    <mergeCell ref="G190:I190"/>
    <mergeCell ref="J190:Q190"/>
    <mergeCell ref="G191:I191"/>
    <mergeCell ref="J191:Q191"/>
    <mergeCell ref="E182:F186"/>
    <mergeCell ref="G182:I182"/>
    <mergeCell ref="J182:Q182"/>
    <mergeCell ref="G183:I183"/>
    <mergeCell ref="J183:Q183"/>
    <mergeCell ref="G184:I184"/>
    <mergeCell ref="J184:Q184"/>
    <mergeCell ref="G185:I185"/>
    <mergeCell ref="J185:Q185"/>
    <mergeCell ref="G186:I186"/>
    <mergeCell ref="J178:Q178"/>
    <mergeCell ref="G179:I179"/>
    <mergeCell ref="J179:Q179"/>
    <mergeCell ref="G180:I180"/>
    <mergeCell ref="J180:Q180"/>
    <mergeCell ref="G181:I181"/>
    <mergeCell ref="J181:Q181"/>
    <mergeCell ref="H173:Q173"/>
    <mergeCell ref="H174:Q174"/>
    <mergeCell ref="H175:Q175"/>
    <mergeCell ref="H176:J176"/>
    <mergeCell ref="K176:Q176"/>
    <mergeCell ref="G177:I177"/>
    <mergeCell ref="J177:Q177"/>
    <mergeCell ref="G178:I178"/>
    <mergeCell ref="G165:I166"/>
    <mergeCell ref="L165:Q165"/>
    <mergeCell ref="L166:Q166"/>
    <mergeCell ref="G167:K167"/>
    <mergeCell ref="L167:Q167"/>
    <mergeCell ref="C168:G170"/>
    <mergeCell ref="H168:Q168"/>
    <mergeCell ref="I170:M170"/>
    <mergeCell ref="N170:P170"/>
    <mergeCell ref="L160:Q160"/>
    <mergeCell ref="L161:Q161"/>
    <mergeCell ref="L162:Q162"/>
    <mergeCell ref="L163:Q163"/>
    <mergeCell ref="L164:Q164"/>
    <mergeCell ref="G154:I155"/>
    <mergeCell ref="L154:Q154"/>
    <mergeCell ref="L155:Q155"/>
    <mergeCell ref="G156:I159"/>
    <mergeCell ref="L156:Q156"/>
    <mergeCell ref="L157:Q157"/>
    <mergeCell ref="L158:Q158"/>
    <mergeCell ref="L159:Q159"/>
    <mergeCell ref="C141:I141"/>
    <mergeCell ref="J141:Q141"/>
    <mergeCell ref="C144:F166"/>
    <mergeCell ref="G144:K144"/>
    <mergeCell ref="L144:Q144"/>
    <mergeCell ref="G145:K145"/>
    <mergeCell ref="L145:Q145"/>
    <mergeCell ref="G146:K146"/>
    <mergeCell ref="L146:Q146"/>
    <mergeCell ref="G147:K147"/>
    <mergeCell ref="G151:K151"/>
    <mergeCell ref="L151:Q151"/>
    <mergeCell ref="G152:K152"/>
    <mergeCell ref="L152:Q152"/>
    <mergeCell ref="G153:K153"/>
    <mergeCell ref="L153:Q153"/>
    <mergeCell ref="L147:Q147"/>
    <mergeCell ref="G148:K148"/>
    <mergeCell ref="L148:Q148"/>
    <mergeCell ref="G149:K149"/>
    <mergeCell ref="L149:Q149"/>
    <mergeCell ref="G150:K150"/>
    <mergeCell ref="L150:Q150"/>
    <mergeCell ref="G160:I164"/>
    <mergeCell ref="C138:I138"/>
    <mergeCell ref="J138:Q138"/>
    <mergeCell ref="C139:I139"/>
    <mergeCell ref="J139:Q139"/>
    <mergeCell ref="C140:I140"/>
    <mergeCell ref="J140:Q140"/>
    <mergeCell ref="C134:I135"/>
    <mergeCell ref="J134:Q135"/>
    <mergeCell ref="C136:I136"/>
    <mergeCell ref="J136:Q136"/>
    <mergeCell ref="C137:I137"/>
    <mergeCell ref="J137:Q137"/>
    <mergeCell ref="E126:G127"/>
    <mergeCell ref="H126:Q126"/>
    <mergeCell ref="H127:Q127"/>
    <mergeCell ref="C128:D128"/>
    <mergeCell ref="E128:Q128"/>
    <mergeCell ref="C132:I133"/>
    <mergeCell ref="J132:Q133"/>
    <mergeCell ref="H121:Q121"/>
    <mergeCell ref="E122:G122"/>
    <mergeCell ref="H122:Q122"/>
    <mergeCell ref="C123:D127"/>
    <mergeCell ref="E123:G123"/>
    <mergeCell ref="H123:Q123"/>
    <mergeCell ref="E124:G124"/>
    <mergeCell ref="H124:Q124"/>
    <mergeCell ref="E125:G125"/>
    <mergeCell ref="H125:Q125"/>
    <mergeCell ref="C117:D122"/>
    <mergeCell ref="E117:G117"/>
    <mergeCell ref="H117:Q117"/>
    <mergeCell ref="E118:G118"/>
    <mergeCell ref="H118:Q118"/>
    <mergeCell ref="E119:G119"/>
    <mergeCell ref="H119:Q119"/>
    <mergeCell ref="E120:G120"/>
    <mergeCell ref="H120:Q120"/>
    <mergeCell ref="E121:G121"/>
    <mergeCell ref="O112:P112"/>
    <mergeCell ref="E113:G113"/>
    <mergeCell ref="H113:Q113"/>
    <mergeCell ref="E114:G115"/>
    <mergeCell ref="H114:Q115"/>
    <mergeCell ref="E116:G116"/>
    <mergeCell ref="H116:Q116"/>
    <mergeCell ref="E109:G112"/>
    <mergeCell ref="H109:H112"/>
    <mergeCell ref="I109:I112"/>
    <mergeCell ref="J109:N109"/>
    <mergeCell ref="O109:P109"/>
    <mergeCell ref="J110:N110"/>
    <mergeCell ref="O110:P110"/>
    <mergeCell ref="J111:N111"/>
    <mergeCell ref="O111:P111"/>
    <mergeCell ref="J112:N112"/>
    <mergeCell ref="C105:D116"/>
    <mergeCell ref="E105:G106"/>
    <mergeCell ref="H105:H106"/>
    <mergeCell ref="I105:I106"/>
    <mergeCell ref="J105:N105"/>
    <mergeCell ref="O105:P105"/>
    <mergeCell ref="J106:N106"/>
    <mergeCell ref="O106:P106"/>
    <mergeCell ref="E107:G108"/>
    <mergeCell ref="H107:H108"/>
    <mergeCell ref="I107:I108"/>
    <mergeCell ref="J107:N107"/>
    <mergeCell ref="O107:P107"/>
    <mergeCell ref="J108:N108"/>
    <mergeCell ref="O108:P108"/>
    <mergeCell ref="E103:F103"/>
    <mergeCell ref="G103:H103"/>
    <mergeCell ref="I103:J103"/>
    <mergeCell ref="M103:N103"/>
    <mergeCell ref="O103:Q103"/>
    <mergeCell ref="E104:F104"/>
    <mergeCell ref="G104:H104"/>
    <mergeCell ref="I104:J104"/>
    <mergeCell ref="M104:N104"/>
    <mergeCell ref="O104:Q104"/>
    <mergeCell ref="E101:F101"/>
    <mergeCell ref="G101:H101"/>
    <mergeCell ref="I101:J101"/>
    <mergeCell ref="M101:N101"/>
    <mergeCell ref="O101:Q101"/>
    <mergeCell ref="E102:F102"/>
    <mergeCell ref="G102:H102"/>
    <mergeCell ref="I102:J102"/>
    <mergeCell ref="M102:N102"/>
    <mergeCell ref="O102:Q102"/>
    <mergeCell ref="E99:F99"/>
    <mergeCell ref="G99:H99"/>
    <mergeCell ref="I99:J99"/>
    <mergeCell ref="M99:N99"/>
    <mergeCell ref="O99:Q99"/>
    <mergeCell ref="E100:F100"/>
    <mergeCell ref="G100:H100"/>
    <mergeCell ref="I100:J100"/>
    <mergeCell ref="M100:N100"/>
    <mergeCell ref="O100:Q100"/>
    <mergeCell ref="I96:J96"/>
    <mergeCell ref="M96:N96"/>
    <mergeCell ref="O96:Q96"/>
    <mergeCell ref="E97:F97"/>
    <mergeCell ref="G97:H97"/>
    <mergeCell ref="I97:J97"/>
    <mergeCell ref="M97:N97"/>
    <mergeCell ref="O97:Q97"/>
    <mergeCell ref="E98:F98"/>
    <mergeCell ref="G98:H98"/>
    <mergeCell ref="I98:J98"/>
    <mergeCell ref="M98:N98"/>
    <mergeCell ref="O98:Q98"/>
    <mergeCell ref="C90:D104"/>
    <mergeCell ref="E90:G93"/>
    <mergeCell ref="H90:Q90"/>
    <mergeCell ref="H91:Q91"/>
    <mergeCell ref="I92:K92"/>
    <mergeCell ref="C72:D89"/>
    <mergeCell ref="O94:Q94"/>
    <mergeCell ref="E95:F95"/>
    <mergeCell ref="G95:H95"/>
    <mergeCell ref="I95:J95"/>
    <mergeCell ref="M95:N95"/>
    <mergeCell ref="O95:Q95"/>
    <mergeCell ref="L92:N92"/>
    <mergeCell ref="O92:Q92"/>
    <mergeCell ref="I93:K93"/>
    <mergeCell ref="L93:N93"/>
    <mergeCell ref="O93:Q93"/>
    <mergeCell ref="E94:F94"/>
    <mergeCell ref="G94:H94"/>
    <mergeCell ref="I94:J94"/>
    <mergeCell ref="K94:L94"/>
    <mergeCell ref="M94:N94"/>
    <mergeCell ref="E96:F96"/>
    <mergeCell ref="G96:H96"/>
    <mergeCell ref="E77:G79"/>
    <mergeCell ref="H77:Q77"/>
    <mergeCell ref="H78:Q78"/>
    <mergeCell ref="I79:Q79"/>
    <mergeCell ref="E80:G89"/>
    <mergeCell ref="H80:Q80"/>
    <mergeCell ref="H81:Q81"/>
    <mergeCell ref="I82:K82"/>
    <mergeCell ref="L82:Q82"/>
    <mergeCell ref="I83:K83"/>
    <mergeCell ref="L83:Q83"/>
    <mergeCell ref="I84:K88"/>
    <mergeCell ref="L84:Q84"/>
    <mergeCell ref="I89:K89"/>
    <mergeCell ref="L89:Q89"/>
    <mergeCell ref="L73:N73"/>
    <mergeCell ref="O73:Q73"/>
    <mergeCell ref="E74:G76"/>
    <mergeCell ref="H74:Q74"/>
    <mergeCell ref="H75:Q75"/>
    <mergeCell ref="I76:Q76"/>
    <mergeCell ref="I66:K70"/>
    <mergeCell ref="L66:Q66"/>
    <mergeCell ref="I71:K71"/>
    <mergeCell ref="L71:Q71"/>
    <mergeCell ref="E72:G73"/>
    <mergeCell ref="H72:K72"/>
    <mergeCell ref="L72:N72"/>
    <mergeCell ref="O72:Q72"/>
    <mergeCell ref="H73:K73"/>
    <mergeCell ref="C61:D71"/>
    <mergeCell ref="E61:G61"/>
    <mergeCell ref="H61:L61"/>
    <mergeCell ref="E62:G71"/>
    <mergeCell ref="H62:Q62"/>
    <mergeCell ref="H63:Q63"/>
    <mergeCell ref="I64:K64"/>
    <mergeCell ref="L64:Q64"/>
    <mergeCell ref="I65:K65"/>
    <mergeCell ref="L65:Q65"/>
    <mergeCell ref="C55:E58"/>
    <mergeCell ref="F55:J55"/>
    <mergeCell ref="K55:Q55"/>
    <mergeCell ref="F56:J56"/>
    <mergeCell ref="K56:Q56"/>
    <mergeCell ref="F57:J57"/>
    <mergeCell ref="K57:L57"/>
    <mergeCell ref="F58:J58"/>
    <mergeCell ref="K58:L58"/>
    <mergeCell ref="C50:J50"/>
    <mergeCell ref="K50:L50"/>
    <mergeCell ref="C51:J51"/>
    <mergeCell ref="K51:L51"/>
    <mergeCell ref="C54:E54"/>
    <mergeCell ref="F54:Q54"/>
    <mergeCell ref="M47:Q47"/>
    <mergeCell ref="C48:F49"/>
    <mergeCell ref="G48:J48"/>
    <mergeCell ref="K48:Q48"/>
    <mergeCell ref="G49:J49"/>
    <mergeCell ref="K49:Q49"/>
    <mergeCell ref="C43:F47"/>
    <mergeCell ref="G43:J43"/>
    <mergeCell ref="G44:J44"/>
    <mergeCell ref="G45:J45"/>
    <mergeCell ref="K45:M45"/>
    <mergeCell ref="O45:Q45"/>
    <mergeCell ref="G46:J46"/>
    <mergeCell ref="K46:Q46"/>
    <mergeCell ref="G47:J47"/>
    <mergeCell ref="K47:L47"/>
    <mergeCell ref="C37:F42"/>
    <mergeCell ref="G37:J37"/>
    <mergeCell ref="K37:N37"/>
    <mergeCell ref="O37:Q37"/>
    <mergeCell ref="G38:J42"/>
    <mergeCell ref="K38:Q42"/>
    <mergeCell ref="C35:F35"/>
    <mergeCell ref="G35:Q35"/>
    <mergeCell ref="C36:F36"/>
    <mergeCell ref="G36:H36"/>
    <mergeCell ref="I36:J36"/>
    <mergeCell ref="K36:L36"/>
    <mergeCell ref="M36:Q36"/>
    <mergeCell ref="C31:F32"/>
    <mergeCell ref="G31:H31"/>
    <mergeCell ref="I31:Q31"/>
    <mergeCell ref="G32:Q32"/>
    <mergeCell ref="C33:F34"/>
    <mergeCell ref="K33:Q33"/>
    <mergeCell ref="G34:Q34"/>
    <mergeCell ref="C26:F26"/>
    <mergeCell ref="G26:H26"/>
    <mergeCell ref="J26:K26"/>
    <mergeCell ref="M26:N26"/>
    <mergeCell ref="C27:F27"/>
    <mergeCell ref="G27:Q27"/>
    <mergeCell ref="M23:Q23"/>
    <mergeCell ref="C24:F25"/>
    <mergeCell ref="G24:J24"/>
    <mergeCell ref="K24:Q24"/>
    <mergeCell ref="G25:J25"/>
    <mergeCell ref="K25:Q25"/>
    <mergeCell ref="C19:F23"/>
    <mergeCell ref="G19:J19"/>
    <mergeCell ref="G20:J20"/>
    <mergeCell ref="G21:J21"/>
    <mergeCell ref="K21:M21"/>
    <mergeCell ref="O21:Q21"/>
    <mergeCell ref="G22:J22"/>
    <mergeCell ref="K22:Q22"/>
    <mergeCell ref="G23:J23"/>
    <mergeCell ref="K23:L23"/>
    <mergeCell ref="C15:F16"/>
    <mergeCell ref="G15:J15"/>
    <mergeCell ref="K15:Q15"/>
    <mergeCell ref="G16:J16"/>
    <mergeCell ref="K16:Q16"/>
    <mergeCell ref="C17:F18"/>
    <mergeCell ref="K17:Q17"/>
    <mergeCell ref="G18:Q18"/>
    <mergeCell ref="C11:F12"/>
    <mergeCell ref="G11:Q11"/>
    <mergeCell ref="G12:J12"/>
    <mergeCell ref="K12:Q12"/>
    <mergeCell ref="C13:F14"/>
    <mergeCell ref="G13:H13"/>
    <mergeCell ref="I13:Q13"/>
    <mergeCell ref="G14:Q14"/>
    <mergeCell ref="C6:F6"/>
    <mergeCell ref="G6:Q6"/>
    <mergeCell ref="C7:F7"/>
    <mergeCell ref="G7:Q7"/>
    <mergeCell ref="C8:F8"/>
    <mergeCell ref="G8:Q8"/>
    <mergeCell ref="B2:Q2"/>
    <mergeCell ref="C4:F4"/>
    <mergeCell ref="G4:H4"/>
    <mergeCell ref="J4:K4"/>
    <mergeCell ref="M4:N4"/>
    <mergeCell ref="C5:F5"/>
    <mergeCell ref="G5:Q5"/>
  </mergeCells>
  <phoneticPr fontId="1"/>
  <dataValidations count="15">
    <dataValidation type="custom" imeMode="disabled" allowBlank="1" showInputMessage="1" showErrorMessage="1" sqref="K19:K20 O466:Q466 I466:J466 L466:M466 O459:Q459 I459:J459 L459:M459 O452:Q452 L452:M452 I452:J452 O445:Q445 I445:J445 L445:M445 O438:Q438 L438:M438 I438:J438 K43:K44 M43:M44 O43:O44" xr:uid="{B501358E-CB1F-4DAC-B139-3C1C577008E0}">
      <formula1>COUNT(INDEX(FIND(MID(I19&amp;REPT(0,10),ROW($1:$10),1),"0123456789"),))=10</formula1>
    </dataValidation>
    <dataValidation type="whole" imeMode="disabled" allowBlank="1" showInputMessage="1" showErrorMessage="1" sqref="G4:H4 G26:H26 K50:L51 K57:L58 L68 L70 L86 L88" xr:uid="{E06A893A-32A6-4DD5-A8D2-92EF33C9AC6D}">
      <formula1>1</formula1>
      <formula2>9999</formula2>
    </dataValidation>
    <dataValidation type="whole" allowBlank="1" showInputMessage="1" showErrorMessage="1" sqref="J4:K4" xr:uid="{3330BB5B-C5F0-4BB2-9FF9-72C3823ED527}">
      <formula1>1</formula1>
      <formula2>12</formula2>
    </dataValidation>
    <dataValidation type="whole" allowBlank="1" showInputMessage="1" showErrorMessage="1" sqref="M4:N4" xr:uid="{6F40C0FC-A6C0-426B-B199-5B4645334A4B}">
      <formula1>1</formula1>
      <formula2>31</formula2>
    </dataValidation>
    <dataValidation type="custom" imeMode="disabled" allowBlank="1" showInputMessage="1" showErrorMessage="1" sqref="G8:Q8 K16:Q16" xr:uid="{CFDF5F60-2EBA-4B39-B84D-D672F24153A7}">
      <formula1>AND(LEN(G8)=LENB(G8), ISERROR(FIND(CHAR(10),G8)))</formula1>
    </dataValidation>
    <dataValidation type="custom" allowBlank="1" showInputMessage="1" showErrorMessage="1" sqref="G5:Q6 G18:Q18 M23:Q23 K24:Q25 I31:Q31 G32:Q32 G34:Q34 M47:Q47 K48:Q49 K56:Q56 H61:L61 N339:P340 J364:K364 J339:L340 J344:L353 N344:P353" xr:uid="{2EC63543-D610-41A7-B267-38F6A2DC44B8}">
      <formula1>ISERROR(FIND(CHAR(10),G5))</formula1>
    </dataValidation>
    <dataValidation type="custom" imeMode="disabled" allowBlank="1" showInputMessage="1" showErrorMessage="1" sqref="K21:M21 O21:Q21 K45:M45 O45:Q45" xr:uid="{16A80390-2B95-4B51-9508-FF146478149F}">
      <formula1>ISERROR(FIND(CHAR(10),K21))</formula1>
    </dataValidation>
    <dataValidation type="whole" imeMode="disabled" allowBlank="1" showInputMessage="1" showErrorMessage="1" sqref="J26:K26 N50:N51 N57:N58 N68 N70 N86 N88" xr:uid="{BA2BF497-5AD3-4E09-8A49-9A771C135E04}">
      <formula1>1</formula1>
      <formula2>12</formula2>
    </dataValidation>
    <dataValidation type="whole" imeMode="disabled" allowBlank="1" showInputMessage="1" showErrorMessage="1" sqref="M26:N26 P50:P51 P57:P58 P68 P70 P86 P88" xr:uid="{D64FBA28-9822-45B6-A1ED-F758382AF02D}">
      <formula1>1</formula1>
      <formula2>31</formula2>
    </dataValidation>
    <dataValidation type="whole" imeMode="disabled" allowBlank="1" showInputMessage="1" showErrorMessage="1" sqref="H33" xr:uid="{685D7259-2EA8-4FDD-AE7B-7099BA28C9F9}">
      <formula1>1</formula1>
      <formula2>999</formula2>
    </dataValidation>
    <dataValidation type="whole" imeMode="disabled" allowBlank="1" showInputMessage="1" showErrorMessage="1" sqref="J33" xr:uid="{D254B0FB-719F-4B82-B323-AE1A36CF0AA7}">
      <formula1>0</formula1>
      <formula2>9999</formula2>
    </dataValidation>
    <dataValidation type="list" allowBlank="1" showInputMessage="1" showErrorMessage="1" sqref="I36:J36" xr:uid="{02FC7BFB-B359-49C6-837D-6A560BC6C388}">
      <formula1>都道府県名</formula1>
    </dataValidation>
    <dataValidation type="custom" imeMode="disabled" allowBlank="1" showInputMessage="1" showErrorMessage="1" sqref="K55:Q55" xr:uid="{C25EBB4C-6EF1-42F1-8CE2-68F4D124120C}">
      <formula1>AND(LEN(K55)=LENB(K55),ISERROR(FIND(CHAR(10),K55)))</formula1>
    </dataValidation>
    <dataValidation type="custom" imeMode="disabled" allowBlank="1" showInputMessage="1" showErrorMessage="1" sqref="L72:N73 M95:N104 F230 H105:H112 O105:P112 N170:P170 G234:N234 I416:P418 O255:P255 I244:Q254 K95:K104 G285:J286 L285:P286 K273:Q280 I394:P413 H307:Q316 I422:P427 I430:P430 L502:N502 H229 K264:Q268" xr:uid="{DBDCD3FB-BC61-49A9-906D-6296FC64DD1A}">
      <formula1>ISNUMBER(F72)</formula1>
    </dataValidation>
    <dataValidation type="custom" imeMode="disabled" showInputMessage="1" showErrorMessage="1" sqref="M291:P293" xr:uid="{104073EB-A7E3-431E-9603-763145FBC22B}">
      <formula1>ISNUMBER(M291)</formula1>
    </dataValidation>
  </dataValidations>
  <hyperlinks>
    <hyperlink ref="M23" r:id="rId1" xr:uid="{426939C5-4065-4436-A9C3-CFD47E3F4FD3}"/>
    <hyperlink ref="M47" r:id="rId2" xr:uid="{AB2193F8-8B16-4B88-A024-A35A5070F64C}"/>
  </hyperlinks>
  <printOptions horizontalCentered="1"/>
  <pageMargins left="0.31496062992125984" right="0.39370078740157483" top="0.55118110236220474" bottom="0.55118110236220474" header="0.31496062992125984" footer="0.11811023622047245"/>
  <pageSetup paperSize="9" scale="87" fitToHeight="0" orientation="portrait" r:id="rId3"/>
  <headerFooter>
    <oddFooter>&amp;C&amp;P/&amp;N</oddFooter>
  </headerFooter>
  <rowBreaks count="18" manualBreakCount="18">
    <brk id="42" max="16383" man="1"/>
    <brk id="71" max="16383" man="1"/>
    <brk id="104" max="16383" man="1"/>
    <brk id="142" max="16383" man="1"/>
    <brk id="171" max="16383" man="1"/>
    <brk id="203" max="16383" man="1"/>
    <brk id="226" max="16383" man="1"/>
    <brk id="260" max="16383" man="1"/>
    <brk id="299" max="16383" man="1"/>
    <brk id="335" max="16383" man="1"/>
    <brk id="357" max="16383" man="1"/>
    <brk id="372" max="16383" man="1"/>
    <brk id="379" max="16383" man="1"/>
    <brk id="391" max="16383" man="1"/>
    <brk id="433" max="16383" man="1"/>
    <brk id="471" max="16383" man="1"/>
    <brk id="498" max="16383" man="1"/>
    <brk id="528" max="16383"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4625224-46CF-461A-AE92-A861A6BDC7A0}">
          <x14:formula1>
            <xm:f>'Y:\200管理部\204高齢者住宅課\Public\_1_ヴィンテージ・ヴィラ\06共通\05有老ホーム･介護保険関連\01重要事項説明書\220701（作業中）\02₋重要事項説明書（VV向ヶ丘遊園）220701\新書式\[(4)-1　重要事項説明書（重要事項説明書・別添1・別添2）　※　R4.2.28川崎市経営状況報告書添付資料.xlsx]MST'!#REF!</xm:f>
          </x14:formula1>
          <xm:sqref>G7:Q7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D742-8AE6-4193-9667-D911B3582CB2}">
  <sheetPr>
    <pageSetUpPr fitToPage="1"/>
  </sheetPr>
  <dimension ref="B2:T52"/>
  <sheetViews>
    <sheetView workbookViewId="0">
      <selection activeCell="D6" sqref="D6:H6"/>
    </sheetView>
  </sheetViews>
  <sheetFormatPr defaultColWidth="8.69921875" defaultRowHeight="30" customHeight="1"/>
  <cols>
    <col min="1" max="1" width="1.19921875" style="1" customWidth="1"/>
    <col min="2" max="2" width="5.8984375" style="1" customWidth="1"/>
    <col min="3" max="3" width="2.5" style="1" customWidth="1"/>
    <col min="4" max="6" width="5.59765625" style="1" customWidth="1"/>
    <col min="7" max="7" width="7.09765625" style="1" customWidth="1"/>
    <col min="8" max="8" width="7.69921875" style="1" customWidth="1"/>
    <col min="9" max="9" width="5.59765625" style="1" customWidth="1"/>
    <col min="10" max="10" width="4.8984375" style="1" customWidth="1"/>
    <col min="11" max="13" width="7.59765625" style="1" customWidth="1"/>
    <col min="14" max="20" width="5.59765625" style="1" customWidth="1"/>
    <col min="21" max="16384" width="8.69921875" style="1"/>
  </cols>
  <sheetData>
    <row r="2" spans="2:20" s="16" customFormat="1" ht="30" customHeight="1" thickBot="1">
      <c r="B2" s="64" t="s">
        <v>485</v>
      </c>
      <c r="C2" s="16" t="s">
        <v>579</v>
      </c>
    </row>
    <row r="3" spans="2:20" s="55" customFormat="1" ht="30" customHeight="1">
      <c r="C3" s="313" t="s">
        <v>486</v>
      </c>
      <c r="D3" s="316"/>
      <c r="E3" s="316"/>
      <c r="F3" s="316"/>
      <c r="G3" s="316"/>
      <c r="H3" s="314"/>
      <c r="I3" s="315" t="s">
        <v>487</v>
      </c>
      <c r="J3" s="314"/>
      <c r="K3" s="315" t="s">
        <v>488</v>
      </c>
      <c r="L3" s="316"/>
      <c r="M3" s="314"/>
      <c r="N3" s="315" t="s">
        <v>49</v>
      </c>
      <c r="O3" s="316"/>
      <c r="P3" s="316"/>
      <c r="Q3" s="316"/>
      <c r="R3" s="314"/>
      <c r="S3" s="58" t="s">
        <v>489</v>
      </c>
      <c r="T3" s="59" t="s">
        <v>490</v>
      </c>
    </row>
    <row r="4" spans="2:20" ht="20.399999999999999" customHeight="1">
      <c r="C4" s="228" t="s">
        <v>491</v>
      </c>
      <c r="D4" s="180"/>
      <c r="E4" s="180"/>
      <c r="F4" s="180"/>
      <c r="G4" s="180"/>
      <c r="H4" s="180"/>
      <c r="I4" s="180"/>
      <c r="J4" s="180"/>
      <c r="K4" s="180"/>
      <c r="L4" s="180"/>
      <c r="M4" s="180"/>
      <c r="N4" s="180"/>
      <c r="O4" s="180"/>
      <c r="P4" s="180"/>
      <c r="Q4" s="180"/>
      <c r="R4" s="180"/>
      <c r="S4" s="180"/>
      <c r="T4" s="181"/>
    </row>
    <row r="5" spans="2:20" ht="27" customHeight="1">
      <c r="C5" s="32"/>
      <c r="D5" s="193" t="s">
        <v>492</v>
      </c>
      <c r="E5" s="180"/>
      <c r="F5" s="180"/>
      <c r="G5" s="180"/>
      <c r="H5" s="194"/>
      <c r="I5" s="628" t="s">
        <v>24</v>
      </c>
      <c r="J5" s="786"/>
      <c r="K5" s="787" t="s">
        <v>793</v>
      </c>
      <c r="L5" s="788"/>
      <c r="M5" s="789"/>
      <c r="N5" s="628" t="s">
        <v>794</v>
      </c>
      <c r="O5" s="629"/>
      <c r="P5" s="629"/>
      <c r="Q5" s="629"/>
      <c r="R5" s="786"/>
      <c r="S5" s="39"/>
      <c r="T5" s="40"/>
    </row>
    <row r="6" spans="2:20" ht="27" customHeight="1">
      <c r="C6" s="32"/>
      <c r="D6" s="193" t="s">
        <v>494</v>
      </c>
      <c r="E6" s="180"/>
      <c r="F6" s="180"/>
      <c r="G6" s="180"/>
      <c r="H6" s="194"/>
      <c r="I6" s="205" t="s">
        <v>493</v>
      </c>
      <c r="J6" s="363"/>
      <c r="K6" s="205"/>
      <c r="L6" s="200"/>
      <c r="M6" s="363"/>
      <c r="N6" s="205"/>
      <c r="O6" s="200"/>
      <c r="P6" s="200"/>
      <c r="Q6" s="200"/>
      <c r="R6" s="363"/>
      <c r="S6" s="39"/>
      <c r="T6" s="40"/>
    </row>
    <row r="7" spans="2:20" ht="27" customHeight="1">
      <c r="C7" s="32"/>
      <c r="D7" s="193" t="s">
        <v>495</v>
      </c>
      <c r="E7" s="180"/>
      <c r="F7" s="180"/>
      <c r="G7" s="180"/>
      <c r="H7" s="194"/>
      <c r="I7" s="205" t="s">
        <v>493</v>
      </c>
      <c r="J7" s="363"/>
      <c r="K7" s="205"/>
      <c r="L7" s="200"/>
      <c r="M7" s="363"/>
      <c r="N7" s="205"/>
      <c r="O7" s="200"/>
      <c r="P7" s="200"/>
      <c r="Q7" s="200"/>
      <c r="R7" s="363"/>
      <c r="S7" s="39"/>
      <c r="T7" s="40"/>
    </row>
    <row r="8" spans="2:20" ht="27" customHeight="1">
      <c r="C8" s="32"/>
      <c r="D8" s="193" t="s">
        <v>496</v>
      </c>
      <c r="E8" s="180"/>
      <c r="F8" s="180"/>
      <c r="G8" s="180"/>
      <c r="H8" s="194"/>
      <c r="I8" s="205" t="s">
        <v>493</v>
      </c>
      <c r="J8" s="363"/>
      <c r="K8" s="205"/>
      <c r="L8" s="200"/>
      <c r="M8" s="363"/>
      <c r="N8" s="205"/>
      <c r="O8" s="200"/>
      <c r="P8" s="200"/>
      <c r="Q8" s="200"/>
      <c r="R8" s="363"/>
      <c r="S8" s="39"/>
      <c r="T8" s="40"/>
    </row>
    <row r="9" spans="2:20" ht="27" customHeight="1">
      <c r="C9" s="32"/>
      <c r="D9" s="193" t="s">
        <v>497</v>
      </c>
      <c r="E9" s="180"/>
      <c r="F9" s="180"/>
      <c r="G9" s="180"/>
      <c r="H9" s="194"/>
      <c r="I9" s="205" t="s">
        <v>493</v>
      </c>
      <c r="J9" s="363"/>
      <c r="K9" s="205"/>
      <c r="L9" s="200"/>
      <c r="M9" s="363"/>
      <c r="N9" s="205"/>
      <c r="O9" s="200"/>
      <c r="P9" s="200"/>
      <c r="Q9" s="200"/>
      <c r="R9" s="363"/>
      <c r="S9" s="39"/>
      <c r="T9" s="40"/>
    </row>
    <row r="10" spans="2:20" ht="27" customHeight="1">
      <c r="C10" s="32"/>
      <c r="D10" s="193" t="s">
        <v>498</v>
      </c>
      <c r="E10" s="180"/>
      <c r="F10" s="180"/>
      <c r="G10" s="180"/>
      <c r="H10" s="194"/>
      <c r="I10" s="205" t="s">
        <v>493</v>
      </c>
      <c r="J10" s="363"/>
      <c r="K10" s="205"/>
      <c r="L10" s="200"/>
      <c r="M10" s="363"/>
      <c r="N10" s="205"/>
      <c r="O10" s="200"/>
      <c r="P10" s="200"/>
      <c r="Q10" s="200"/>
      <c r="R10" s="363"/>
      <c r="S10" s="39"/>
      <c r="T10" s="40"/>
    </row>
    <row r="11" spans="2:20" ht="27" customHeight="1">
      <c r="C11" s="32"/>
      <c r="D11" s="193" t="s">
        <v>499</v>
      </c>
      <c r="E11" s="180"/>
      <c r="F11" s="180"/>
      <c r="G11" s="180"/>
      <c r="H11" s="194"/>
      <c r="I11" s="205" t="s">
        <v>493</v>
      </c>
      <c r="J11" s="363"/>
      <c r="K11" s="205"/>
      <c r="L11" s="200"/>
      <c r="M11" s="363"/>
      <c r="N11" s="205"/>
      <c r="O11" s="200"/>
      <c r="P11" s="200"/>
      <c r="Q11" s="200"/>
      <c r="R11" s="363"/>
      <c r="S11" s="39"/>
      <c r="T11" s="40"/>
    </row>
    <row r="12" spans="2:20" ht="27" customHeight="1">
      <c r="C12" s="32"/>
      <c r="D12" s="193" t="s">
        <v>500</v>
      </c>
      <c r="E12" s="180"/>
      <c r="F12" s="180"/>
      <c r="G12" s="180"/>
      <c r="H12" s="194"/>
      <c r="I12" s="205" t="s">
        <v>493</v>
      </c>
      <c r="J12" s="363"/>
      <c r="K12" s="205"/>
      <c r="L12" s="200"/>
      <c r="M12" s="363"/>
      <c r="N12" s="205"/>
      <c r="O12" s="200"/>
      <c r="P12" s="200"/>
      <c r="Q12" s="200"/>
      <c r="R12" s="363"/>
      <c r="S12" s="39"/>
      <c r="T12" s="40"/>
    </row>
    <row r="13" spans="2:20" ht="27" customHeight="1">
      <c r="C13" s="32"/>
      <c r="D13" s="193" t="s">
        <v>501</v>
      </c>
      <c r="E13" s="180"/>
      <c r="F13" s="180"/>
      <c r="G13" s="180"/>
      <c r="H13" s="194"/>
      <c r="I13" s="205" t="s">
        <v>493</v>
      </c>
      <c r="J13" s="363"/>
      <c r="K13" s="205"/>
      <c r="L13" s="200"/>
      <c r="M13" s="363"/>
      <c r="N13" s="205"/>
      <c r="O13" s="200"/>
      <c r="P13" s="200"/>
      <c r="Q13" s="200"/>
      <c r="R13" s="363"/>
      <c r="S13" s="39"/>
      <c r="T13" s="40"/>
    </row>
    <row r="14" spans="2:20" ht="27" customHeight="1">
      <c r="C14" s="32"/>
      <c r="D14" s="193" t="s">
        <v>502</v>
      </c>
      <c r="E14" s="180"/>
      <c r="F14" s="180"/>
      <c r="G14" s="180"/>
      <c r="H14" s="194"/>
      <c r="I14" s="205" t="s">
        <v>493</v>
      </c>
      <c r="J14" s="363"/>
      <c r="K14" s="790"/>
      <c r="L14" s="791"/>
      <c r="M14" s="791"/>
      <c r="N14" s="792"/>
      <c r="O14" s="793"/>
      <c r="P14" s="793"/>
      <c r="Q14" s="793"/>
      <c r="R14" s="793"/>
      <c r="S14" s="39"/>
      <c r="T14" s="40"/>
    </row>
    <row r="15" spans="2:20" ht="27" customHeight="1">
      <c r="C15" s="32"/>
      <c r="D15" s="193" t="s">
        <v>503</v>
      </c>
      <c r="E15" s="180"/>
      <c r="F15" s="180"/>
      <c r="G15" s="180"/>
      <c r="H15" s="194"/>
      <c r="I15" s="205" t="s">
        <v>493</v>
      </c>
      <c r="J15" s="363"/>
      <c r="K15" s="205"/>
      <c r="L15" s="200"/>
      <c r="M15" s="363"/>
      <c r="N15" s="205"/>
      <c r="O15" s="200"/>
      <c r="P15" s="200"/>
      <c r="Q15" s="200"/>
      <c r="R15" s="363"/>
      <c r="S15" s="39"/>
      <c r="T15" s="40"/>
    </row>
    <row r="16" spans="2:20" ht="27" customHeight="1">
      <c r="C16" s="32"/>
      <c r="D16" s="193" t="s">
        <v>504</v>
      </c>
      <c r="E16" s="180"/>
      <c r="F16" s="180"/>
      <c r="G16" s="180"/>
      <c r="H16" s="194"/>
      <c r="I16" s="205" t="s">
        <v>493</v>
      </c>
      <c r="J16" s="363"/>
      <c r="K16" s="205"/>
      <c r="L16" s="200"/>
      <c r="M16" s="363"/>
      <c r="N16" s="205"/>
      <c r="O16" s="200"/>
      <c r="P16" s="200"/>
      <c r="Q16" s="200"/>
      <c r="R16" s="363"/>
      <c r="S16" s="39"/>
      <c r="T16" s="40"/>
    </row>
    <row r="17" spans="3:20" ht="22.95" customHeight="1">
      <c r="C17" s="228" t="s">
        <v>505</v>
      </c>
      <c r="D17" s="180"/>
      <c r="E17" s="180"/>
      <c r="F17" s="180"/>
      <c r="G17" s="180"/>
      <c r="H17" s="180"/>
      <c r="I17" s="180"/>
      <c r="J17" s="180"/>
      <c r="K17" s="180"/>
      <c r="L17" s="180"/>
      <c r="M17" s="180"/>
      <c r="N17" s="180"/>
      <c r="O17" s="180"/>
      <c r="P17" s="180"/>
      <c r="Q17" s="180"/>
      <c r="R17" s="180"/>
      <c r="S17" s="180"/>
      <c r="T17" s="181"/>
    </row>
    <row r="18" spans="3:20" ht="27" customHeight="1">
      <c r="C18" s="32"/>
      <c r="D18" s="359" t="s">
        <v>506</v>
      </c>
      <c r="E18" s="360"/>
      <c r="F18" s="360"/>
      <c r="G18" s="360"/>
      <c r="H18" s="361"/>
      <c r="I18" s="205" t="s">
        <v>493</v>
      </c>
      <c r="J18" s="363"/>
      <c r="K18" s="205"/>
      <c r="L18" s="200"/>
      <c r="M18" s="363"/>
      <c r="N18" s="205"/>
      <c r="O18" s="200"/>
      <c r="P18" s="200"/>
      <c r="Q18" s="200"/>
      <c r="R18" s="363"/>
      <c r="S18" s="39"/>
      <c r="T18" s="40"/>
    </row>
    <row r="19" spans="3:20" ht="27" customHeight="1">
      <c r="C19" s="32"/>
      <c r="D19" s="359" t="s">
        <v>507</v>
      </c>
      <c r="E19" s="360"/>
      <c r="F19" s="360"/>
      <c r="G19" s="360"/>
      <c r="H19" s="361"/>
      <c r="I19" s="205" t="s">
        <v>493</v>
      </c>
      <c r="J19" s="363"/>
      <c r="K19" s="205"/>
      <c r="L19" s="200"/>
      <c r="M19" s="363"/>
      <c r="N19" s="205"/>
      <c r="O19" s="200"/>
      <c r="P19" s="200"/>
      <c r="Q19" s="200"/>
      <c r="R19" s="363"/>
      <c r="S19" s="39"/>
      <c r="T19" s="40"/>
    </row>
    <row r="20" spans="3:20" ht="27" customHeight="1">
      <c r="C20" s="32"/>
      <c r="D20" s="359" t="s">
        <v>508</v>
      </c>
      <c r="E20" s="360"/>
      <c r="F20" s="360"/>
      <c r="G20" s="360"/>
      <c r="H20" s="361"/>
      <c r="I20" s="205" t="s">
        <v>493</v>
      </c>
      <c r="J20" s="363"/>
      <c r="K20" s="205"/>
      <c r="L20" s="200"/>
      <c r="M20" s="363"/>
      <c r="N20" s="205"/>
      <c r="O20" s="200"/>
      <c r="P20" s="200"/>
      <c r="Q20" s="200"/>
      <c r="R20" s="363"/>
      <c r="S20" s="39"/>
      <c r="T20" s="40"/>
    </row>
    <row r="21" spans="3:20" ht="27" customHeight="1">
      <c r="C21" s="32"/>
      <c r="D21" s="359" t="s">
        <v>509</v>
      </c>
      <c r="E21" s="360"/>
      <c r="F21" s="360"/>
      <c r="G21" s="360"/>
      <c r="H21" s="361"/>
      <c r="I21" s="205" t="s">
        <v>493</v>
      </c>
      <c r="J21" s="363"/>
      <c r="K21" s="205"/>
      <c r="L21" s="200"/>
      <c r="M21" s="363"/>
      <c r="N21" s="205"/>
      <c r="O21" s="200"/>
      <c r="P21" s="200"/>
      <c r="Q21" s="200"/>
      <c r="R21" s="363"/>
      <c r="S21" s="39"/>
      <c r="T21" s="40"/>
    </row>
    <row r="22" spans="3:20" ht="27" customHeight="1">
      <c r="C22" s="32"/>
      <c r="D22" s="359" t="s">
        <v>510</v>
      </c>
      <c r="E22" s="360"/>
      <c r="F22" s="360"/>
      <c r="G22" s="360"/>
      <c r="H22" s="361"/>
      <c r="I22" s="205" t="s">
        <v>493</v>
      </c>
      <c r="J22" s="363"/>
      <c r="K22" s="205"/>
      <c r="L22" s="200"/>
      <c r="M22" s="363"/>
      <c r="N22" s="205"/>
      <c r="O22" s="200"/>
      <c r="P22" s="200"/>
      <c r="Q22" s="200"/>
      <c r="R22" s="363"/>
      <c r="S22" s="39"/>
      <c r="T22" s="40"/>
    </row>
    <row r="23" spans="3:20" ht="27" customHeight="1">
      <c r="C23" s="32"/>
      <c r="D23" s="359" t="s">
        <v>511</v>
      </c>
      <c r="E23" s="360"/>
      <c r="F23" s="360"/>
      <c r="G23" s="360"/>
      <c r="H23" s="361"/>
      <c r="I23" s="205" t="s">
        <v>493</v>
      </c>
      <c r="J23" s="363"/>
      <c r="K23" s="205"/>
      <c r="L23" s="200"/>
      <c r="M23" s="363"/>
      <c r="N23" s="205"/>
      <c r="O23" s="200"/>
      <c r="P23" s="200"/>
      <c r="Q23" s="200"/>
      <c r="R23" s="363"/>
      <c r="S23" s="39"/>
      <c r="T23" s="40"/>
    </row>
    <row r="24" spans="3:20" ht="27" customHeight="1">
      <c r="C24" s="32"/>
      <c r="D24" s="359" t="s">
        <v>512</v>
      </c>
      <c r="E24" s="360"/>
      <c r="F24" s="360"/>
      <c r="G24" s="360"/>
      <c r="H24" s="361"/>
      <c r="I24" s="205" t="s">
        <v>493</v>
      </c>
      <c r="J24" s="363"/>
      <c r="K24" s="205"/>
      <c r="L24" s="200"/>
      <c r="M24" s="363"/>
      <c r="N24" s="205"/>
      <c r="O24" s="200"/>
      <c r="P24" s="200"/>
      <c r="Q24" s="200"/>
      <c r="R24" s="363"/>
      <c r="S24" s="39"/>
      <c r="T24" s="40"/>
    </row>
    <row r="25" spans="3:20" ht="27" customHeight="1">
      <c r="C25" s="32"/>
      <c r="D25" s="359" t="s">
        <v>539</v>
      </c>
      <c r="E25" s="360"/>
      <c r="F25" s="360"/>
      <c r="G25" s="360"/>
      <c r="H25" s="361"/>
      <c r="I25" s="205" t="s">
        <v>493</v>
      </c>
      <c r="J25" s="363"/>
      <c r="K25" s="205"/>
      <c r="L25" s="200"/>
      <c r="M25" s="363"/>
      <c r="N25" s="205"/>
      <c r="O25" s="200"/>
      <c r="P25" s="200"/>
      <c r="Q25" s="200"/>
      <c r="R25" s="363"/>
      <c r="S25" s="39"/>
      <c r="T25" s="40"/>
    </row>
    <row r="26" spans="3:20" ht="27" customHeight="1" thickBot="1">
      <c r="C26" s="32"/>
      <c r="D26" s="359" t="s">
        <v>513</v>
      </c>
      <c r="E26" s="360"/>
      <c r="F26" s="360"/>
      <c r="G26" s="360"/>
      <c r="H26" s="361"/>
      <c r="I26" s="160" t="s">
        <v>493</v>
      </c>
      <c r="J26" s="185"/>
      <c r="K26" s="160"/>
      <c r="L26" s="161"/>
      <c r="M26" s="185"/>
      <c r="N26" s="160"/>
      <c r="O26" s="161"/>
      <c r="P26" s="161"/>
      <c r="Q26" s="161"/>
      <c r="R26" s="185"/>
      <c r="S26" s="39"/>
      <c r="T26" s="40"/>
    </row>
    <row r="27" spans="3:20" ht="25.95" customHeight="1" thickBot="1">
      <c r="C27" s="797" t="s">
        <v>540</v>
      </c>
      <c r="D27" s="798"/>
      <c r="E27" s="798"/>
      <c r="F27" s="798"/>
      <c r="G27" s="798"/>
      <c r="H27" s="799"/>
      <c r="I27" s="802" t="s">
        <v>24</v>
      </c>
      <c r="J27" s="803"/>
      <c r="K27" s="804" t="s">
        <v>795</v>
      </c>
      <c r="L27" s="805"/>
      <c r="M27" s="806"/>
      <c r="N27" s="802" t="s">
        <v>794</v>
      </c>
      <c r="O27" s="807"/>
      <c r="P27" s="807"/>
      <c r="Q27" s="807"/>
      <c r="R27" s="803"/>
      <c r="S27" s="62"/>
      <c r="T27" s="63"/>
    </row>
    <row r="28" spans="3:20" ht="20.399999999999999" customHeight="1">
      <c r="C28" s="228" t="s">
        <v>514</v>
      </c>
      <c r="D28" s="180"/>
      <c r="E28" s="180"/>
      <c r="F28" s="180"/>
      <c r="G28" s="180"/>
      <c r="H28" s="180"/>
      <c r="I28" s="191"/>
      <c r="J28" s="191"/>
      <c r="K28" s="191"/>
      <c r="L28" s="191"/>
      <c r="M28" s="191"/>
      <c r="N28" s="191"/>
      <c r="O28" s="191"/>
      <c r="P28" s="191"/>
      <c r="Q28" s="191"/>
      <c r="R28" s="191"/>
      <c r="S28" s="180"/>
      <c r="T28" s="181"/>
    </row>
    <row r="29" spans="3:20" ht="28.2" customHeight="1">
      <c r="C29" s="32"/>
      <c r="D29" s="193" t="s">
        <v>515</v>
      </c>
      <c r="E29" s="180"/>
      <c r="F29" s="180"/>
      <c r="G29" s="180"/>
      <c r="H29" s="194"/>
      <c r="I29" s="205" t="s">
        <v>493</v>
      </c>
      <c r="J29" s="363"/>
      <c r="K29" s="205"/>
      <c r="L29" s="200"/>
      <c r="M29" s="363"/>
      <c r="N29" s="205"/>
      <c r="O29" s="200"/>
      <c r="P29" s="200"/>
      <c r="Q29" s="200"/>
      <c r="R29" s="363"/>
      <c r="S29" s="39"/>
      <c r="T29" s="40"/>
    </row>
    <row r="30" spans="3:20" ht="28.2" customHeight="1">
      <c r="C30" s="32"/>
      <c r="D30" s="193" t="s">
        <v>516</v>
      </c>
      <c r="E30" s="180"/>
      <c r="F30" s="180"/>
      <c r="G30" s="180"/>
      <c r="H30" s="194"/>
      <c r="I30" s="205" t="s">
        <v>493</v>
      </c>
      <c r="J30" s="363"/>
      <c r="K30" s="205"/>
      <c r="L30" s="200"/>
      <c r="M30" s="363"/>
      <c r="N30" s="205"/>
      <c r="O30" s="200"/>
      <c r="P30" s="200"/>
      <c r="Q30" s="200"/>
      <c r="R30" s="363"/>
      <c r="S30" s="39"/>
      <c r="T30" s="40"/>
    </row>
    <row r="31" spans="3:20" ht="28.2" customHeight="1">
      <c r="C31" s="32"/>
      <c r="D31" s="193" t="s">
        <v>517</v>
      </c>
      <c r="E31" s="180"/>
      <c r="F31" s="180"/>
      <c r="G31" s="180"/>
      <c r="H31" s="194"/>
      <c r="I31" s="205" t="s">
        <v>493</v>
      </c>
      <c r="J31" s="363"/>
      <c r="K31" s="205"/>
      <c r="L31" s="200"/>
      <c r="M31" s="363"/>
      <c r="N31" s="205"/>
      <c r="O31" s="200"/>
      <c r="P31" s="200"/>
      <c r="Q31" s="200"/>
      <c r="R31" s="363"/>
      <c r="S31" s="39"/>
      <c r="T31" s="40"/>
    </row>
    <row r="32" spans="3:20" ht="28.2" customHeight="1">
      <c r="C32" s="32"/>
      <c r="D32" s="193" t="s">
        <v>518</v>
      </c>
      <c r="E32" s="180"/>
      <c r="F32" s="180"/>
      <c r="G32" s="180"/>
      <c r="H32" s="194"/>
      <c r="I32" s="205" t="s">
        <v>493</v>
      </c>
      <c r="J32" s="363"/>
      <c r="K32" s="205"/>
      <c r="L32" s="200"/>
      <c r="M32" s="363"/>
      <c r="N32" s="205"/>
      <c r="O32" s="200"/>
      <c r="P32" s="200"/>
      <c r="Q32" s="200"/>
      <c r="R32" s="363"/>
      <c r="S32" s="39"/>
      <c r="T32" s="40"/>
    </row>
    <row r="33" spans="3:20" ht="28.2" customHeight="1">
      <c r="C33" s="32"/>
      <c r="D33" s="193" t="s">
        <v>519</v>
      </c>
      <c r="E33" s="180"/>
      <c r="F33" s="180"/>
      <c r="G33" s="180"/>
      <c r="H33" s="194"/>
      <c r="I33" s="205" t="s">
        <v>493</v>
      </c>
      <c r="J33" s="363"/>
      <c r="K33" s="205"/>
      <c r="L33" s="200"/>
      <c r="M33" s="363"/>
      <c r="N33" s="205"/>
      <c r="O33" s="200"/>
      <c r="P33" s="200"/>
      <c r="Q33" s="200"/>
      <c r="R33" s="363"/>
      <c r="S33" s="39"/>
      <c r="T33" s="40"/>
    </row>
    <row r="34" spans="3:20" ht="28.2" customHeight="1">
      <c r="C34" s="32"/>
      <c r="D34" s="193" t="s">
        <v>520</v>
      </c>
      <c r="E34" s="180"/>
      <c r="F34" s="180"/>
      <c r="G34" s="180"/>
      <c r="H34" s="194"/>
      <c r="I34" s="205" t="s">
        <v>493</v>
      </c>
      <c r="J34" s="363"/>
      <c r="K34" s="205"/>
      <c r="L34" s="200"/>
      <c r="M34" s="363"/>
      <c r="N34" s="205"/>
      <c r="O34" s="200"/>
      <c r="P34" s="200"/>
      <c r="Q34" s="200"/>
      <c r="R34" s="363"/>
      <c r="S34" s="39"/>
      <c r="T34" s="40"/>
    </row>
    <row r="35" spans="3:20" ht="28.2" customHeight="1">
      <c r="C35" s="32"/>
      <c r="D35" s="193" t="s">
        <v>521</v>
      </c>
      <c r="E35" s="180"/>
      <c r="F35" s="180"/>
      <c r="G35" s="180"/>
      <c r="H35" s="194"/>
      <c r="I35" s="205" t="s">
        <v>493</v>
      </c>
      <c r="J35" s="363"/>
      <c r="K35" s="205"/>
      <c r="L35" s="200"/>
      <c r="M35" s="363"/>
      <c r="N35" s="205"/>
      <c r="O35" s="200"/>
      <c r="P35" s="200"/>
      <c r="Q35" s="200"/>
      <c r="R35" s="363"/>
      <c r="S35" s="39"/>
      <c r="T35" s="40"/>
    </row>
    <row r="36" spans="3:20" ht="28.2" customHeight="1">
      <c r="C36" s="32"/>
      <c r="D36" s="193" t="s">
        <v>522</v>
      </c>
      <c r="E36" s="180"/>
      <c r="F36" s="180"/>
      <c r="G36" s="180"/>
      <c r="H36" s="194"/>
      <c r="I36" s="205" t="s">
        <v>493</v>
      </c>
      <c r="J36" s="363"/>
      <c r="K36" s="790"/>
      <c r="L36" s="791"/>
      <c r="M36" s="791"/>
      <c r="N36" s="792"/>
      <c r="O36" s="793"/>
      <c r="P36" s="793"/>
      <c r="Q36" s="793"/>
      <c r="R36" s="793"/>
      <c r="S36" s="39"/>
      <c r="T36" s="40"/>
    </row>
    <row r="37" spans="3:20" ht="28.2" customHeight="1">
      <c r="C37" s="32"/>
      <c r="D37" s="193" t="s">
        <v>523</v>
      </c>
      <c r="E37" s="180"/>
      <c r="F37" s="180"/>
      <c r="G37" s="180"/>
      <c r="H37" s="194"/>
      <c r="I37" s="205" t="s">
        <v>493</v>
      </c>
      <c r="J37" s="363"/>
      <c r="K37" s="205"/>
      <c r="L37" s="200"/>
      <c r="M37" s="363"/>
      <c r="N37" s="205"/>
      <c r="O37" s="200"/>
      <c r="P37" s="200"/>
      <c r="Q37" s="200"/>
      <c r="R37" s="363"/>
      <c r="S37" s="39"/>
      <c r="T37" s="40"/>
    </row>
    <row r="38" spans="3:20" ht="28.2" customHeight="1">
      <c r="C38" s="32"/>
      <c r="D38" s="193" t="s">
        <v>524</v>
      </c>
      <c r="E38" s="180"/>
      <c r="F38" s="180"/>
      <c r="G38" s="180"/>
      <c r="H38" s="194"/>
      <c r="I38" s="205" t="s">
        <v>493</v>
      </c>
      <c r="J38" s="363"/>
      <c r="K38" s="205"/>
      <c r="L38" s="200"/>
      <c r="M38" s="363"/>
      <c r="N38" s="205"/>
      <c r="O38" s="200"/>
      <c r="P38" s="200"/>
      <c r="Q38" s="200"/>
      <c r="R38" s="363"/>
      <c r="S38" s="39"/>
      <c r="T38" s="40"/>
    </row>
    <row r="39" spans="3:20" ht="22.95" customHeight="1">
      <c r="C39" s="228" t="s">
        <v>525</v>
      </c>
      <c r="D39" s="180"/>
      <c r="E39" s="180"/>
      <c r="F39" s="180"/>
      <c r="G39" s="180"/>
      <c r="H39" s="180"/>
      <c r="I39" s="180"/>
      <c r="J39" s="180"/>
      <c r="K39" s="180"/>
      <c r="L39" s="180"/>
      <c r="M39" s="180"/>
      <c r="N39" s="180"/>
      <c r="O39" s="180"/>
      <c r="P39" s="180"/>
      <c r="Q39" s="180"/>
      <c r="R39" s="180"/>
      <c r="S39" s="180"/>
      <c r="T39" s="181"/>
    </row>
    <row r="40" spans="3:20" ht="27" customHeight="1">
      <c r="C40" s="32"/>
      <c r="D40" s="359" t="s">
        <v>526</v>
      </c>
      <c r="E40" s="360"/>
      <c r="F40" s="360"/>
      <c r="G40" s="360"/>
      <c r="H40" s="361"/>
      <c r="I40" s="205" t="s">
        <v>493</v>
      </c>
      <c r="J40" s="363"/>
      <c r="K40" s="205"/>
      <c r="L40" s="200"/>
      <c r="M40" s="363"/>
      <c r="N40" s="205"/>
      <c r="O40" s="200"/>
      <c r="P40" s="200"/>
      <c r="Q40" s="200"/>
      <c r="R40" s="363"/>
      <c r="S40" s="39"/>
      <c r="T40" s="40"/>
    </row>
    <row r="41" spans="3:20" ht="27" customHeight="1">
      <c r="C41" s="32"/>
      <c r="D41" s="359" t="s">
        <v>527</v>
      </c>
      <c r="E41" s="360"/>
      <c r="F41" s="360"/>
      <c r="G41" s="360"/>
      <c r="H41" s="361"/>
      <c r="I41" s="205" t="s">
        <v>493</v>
      </c>
      <c r="J41" s="363"/>
      <c r="K41" s="205"/>
      <c r="L41" s="200"/>
      <c r="M41" s="363"/>
      <c r="N41" s="205"/>
      <c r="O41" s="200"/>
      <c r="P41" s="200"/>
      <c r="Q41" s="200"/>
      <c r="R41" s="363"/>
      <c r="S41" s="39"/>
      <c r="T41" s="40"/>
    </row>
    <row r="42" spans="3:20" ht="27" customHeight="1" thickBot="1">
      <c r="C42" s="32"/>
      <c r="D42" s="794" t="s">
        <v>528</v>
      </c>
      <c r="E42" s="795"/>
      <c r="F42" s="795"/>
      <c r="G42" s="795"/>
      <c r="H42" s="796"/>
      <c r="I42" s="160" t="s">
        <v>493</v>
      </c>
      <c r="J42" s="185"/>
      <c r="K42" s="160"/>
      <c r="L42" s="161"/>
      <c r="M42" s="185"/>
      <c r="N42" s="160"/>
      <c r="O42" s="161"/>
      <c r="P42" s="161"/>
      <c r="Q42" s="161"/>
      <c r="R42" s="185"/>
      <c r="S42" s="60"/>
      <c r="T42" s="61"/>
    </row>
    <row r="43" spans="3:20" ht="27" customHeight="1" thickBot="1">
      <c r="C43" s="797" t="s">
        <v>529</v>
      </c>
      <c r="D43" s="798"/>
      <c r="E43" s="798"/>
      <c r="F43" s="798"/>
      <c r="G43" s="798"/>
      <c r="H43" s="799"/>
      <c r="I43" s="800" t="s">
        <v>493</v>
      </c>
      <c r="J43" s="799"/>
      <c r="K43" s="800"/>
      <c r="L43" s="798"/>
      <c r="M43" s="799"/>
      <c r="N43" s="800"/>
      <c r="O43" s="798"/>
      <c r="P43" s="798"/>
      <c r="Q43" s="798"/>
      <c r="R43" s="799"/>
      <c r="S43" s="62"/>
      <c r="T43" s="63"/>
    </row>
    <row r="44" spans="3:20" ht="20.399999999999999" customHeight="1">
      <c r="C44" s="228" t="s">
        <v>530</v>
      </c>
      <c r="D44" s="180"/>
      <c r="E44" s="180"/>
      <c r="F44" s="180"/>
      <c r="G44" s="180"/>
      <c r="H44" s="180"/>
      <c r="I44" s="180"/>
      <c r="J44" s="180"/>
      <c r="K44" s="180"/>
      <c r="L44" s="180"/>
      <c r="M44" s="180"/>
      <c r="N44" s="180"/>
      <c r="O44" s="180"/>
      <c r="P44" s="180"/>
      <c r="Q44" s="180"/>
      <c r="R44" s="180"/>
      <c r="S44" s="180"/>
      <c r="T44" s="181"/>
    </row>
    <row r="45" spans="3:20" ht="27" customHeight="1">
      <c r="C45" s="32"/>
      <c r="D45" s="193" t="s">
        <v>531</v>
      </c>
      <c r="E45" s="180"/>
      <c r="F45" s="180"/>
      <c r="G45" s="180"/>
      <c r="H45" s="194"/>
      <c r="I45" s="205" t="s">
        <v>493</v>
      </c>
      <c r="J45" s="363"/>
      <c r="K45" s="205"/>
      <c r="L45" s="200"/>
      <c r="M45" s="363"/>
      <c r="N45" s="205"/>
      <c r="O45" s="200"/>
      <c r="P45" s="200"/>
      <c r="Q45" s="200"/>
      <c r="R45" s="363"/>
      <c r="S45" s="39"/>
      <c r="T45" s="40"/>
    </row>
    <row r="46" spans="3:20" ht="27" customHeight="1">
      <c r="C46" s="32"/>
      <c r="D46" s="193" t="s">
        <v>532</v>
      </c>
      <c r="E46" s="180"/>
      <c r="F46" s="180"/>
      <c r="G46" s="180"/>
      <c r="H46" s="194"/>
      <c r="I46" s="205" t="s">
        <v>493</v>
      </c>
      <c r="J46" s="363"/>
      <c r="K46" s="205"/>
      <c r="L46" s="200"/>
      <c r="M46" s="363"/>
      <c r="N46" s="205"/>
      <c r="O46" s="200"/>
      <c r="P46" s="200"/>
      <c r="Q46" s="200"/>
      <c r="R46" s="363"/>
      <c r="S46" s="39"/>
      <c r="T46" s="40"/>
    </row>
    <row r="47" spans="3:20" ht="27" customHeight="1">
      <c r="C47" s="32"/>
      <c r="D47" s="193" t="s">
        <v>533</v>
      </c>
      <c r="E47" s="180"/>
      <c r="F47" s="180"/>
      <c r="G47" s="180"/>
      <c r="H47" s="194"/>
      <c r="I47" s="205" t="s">
        <v>493</v>
      </c>
      <c r="J47" s="363"/>
      <c r="K47" s="205"/>
      <c r="L47" s="200"/>
      <c r="M47" s="363"/>
      <c r="N47" s="205"/>
      <c r="O47" s="200"/>
      <c r="P47" s="200"/>
      <c r="Q47" s="200"/>
      <c r="R47" s="363"/>
      <c r="S47" s="39"/>
      <c r="T47" s="40"/>
    </row>
    <row r="48" spans="3:20" ht="27" customHeight="1">
      <c r="C48" s="32"/>
      <c r="D48" s="193" t="s">
        <v>534</v>
      </c>
      <c r="E48" s="180"/>
      <c r="F48" s="180"/>
      <c r="G48" s="180"/>
      <c r="H48" s="194"/>
      <c r="I48" s="205" t="s">
        <v>493</v>
      </c>
      <c r="J48" s="363"/>
      <c r="K48" s="205"/>
      <c r="L48" s="200"/>
      <c r="M48" s="363"/>
      <c r="N48" s="205"/>
      <c r="O48" s="200"/>
      <c r="P48" s="200"/>
      <c r="Q48" s="200"/>
      <c r="R48" s="363"/>
      <c r="S48" s="39"/>
      <c r="T48" s="40"/>
    </row>
    <row r="49" spans="3:20" ht="20.399999999999999" customHeight="1">
      <c r="C49" s="228" t="s">
        <v>535</v>
      </c>
      <c r="D49" s="180"/>
      <c r="E49" s="180"/>
      <c r="F49" s="180"/>
      <c r="G49" s="180"/>
      <c r="H49" s="180"/>
      <c r="I49" s="180"/>
      <c r="J49" s="180"/>
      <c r="K49" s="180"/>
      <c r="L49" s="180"/>
      <c r="M49" s="180"/>
      <c r="N49" s="180"/>
      <c r="O49" s="180"/>
      <c r="P49" s="180"/>
      <c r="Q49" s="180"/>
      <c r="R49" s="180"/>
      <c r="S49" s="180"/>
      <c r="T49" s="181"/>
    </row>
    <row r="50" spans="3:20" ht="27" customHeight="1">
      <c r="C50" s="32"/>
      <c r="D50" s="193" t="s">
        <v>536</v>
      </c>
      <c r="E50" s="180"/>
      <c r="F50" s="180"/>
      <c r="G50" s="180"/>
      <c r="H50" s="194"/>
      <c r="I50" s="205" t="s">
        <v>493</v>
      </c>
      <c r="J50" s="363"/>
      <c r="K50" s="205"/>
      <c r="L50" s="200"/>
      <c r="M50" s="363"/>
      <c r="N50" s="205"/>
      <c r="O50" s="200"/>
      <c r="P50" s="200"/>
      <c r="Q50" s="200"/>
      <c r="R50" s="363"/>
      <c r="S50" s="39"/>
      <c r="T50" s="40"/>
    </row>
    <row r="51" spans="3:20" ht="27" customHeight="1">
      <c r="C51" s="32"/>
      <c r="D51" s="193" t="s">
        <v>537</v>
      </c>
      <c r="E51" s="180"/>
      <c r="F51" s="180"/>
      <c r="G51" s="180"/>
      <c r="H51" s="194"/>
      <c r="I51" s="628" t="s">
        <v>24</v>
      </c>
      <c r="J51" s="786"/>
      <c r="K51" s="628" t="s">
        <v>796</v>
      </c>
      <c r="L51" s="629"/>
      <c r="M51" s="786"/>
      <c r="N51" s="628" t="s">
        <v>794</v>
      </c>
      <c r="O51" s="629"/>
      <c r="P51" s="629"/>
      <c r="Q51" s="629"/>
      <c r="R51" s="786"/>
      <c r="S51" s="39"/>
      <c r="T51" s="40"/>
    </row>
    <row r="52" spans="3:20" ht="27" customHeight="1" thickBot="1">
      <c r="C52" s="51"/>
      <c r="D52" s="239" t="s">
        <v>538</v>
      </c>
      <c r="E52" s="207"/>
      <c r="F52" s="207"/>
      <c r="G52" s="207"/>
      <c r="H52" s="208"/>
      <c r="I52" s="209" t="s">
        <v>493</v>
      </c>
      <c r="J52" s="801"/>
      <c r="K52" s="209"/>
      <c r="L52" s="210"/>
      <c r="M52" s="801"/>
      <c r="N52" s="209"/>
      <c r="O52" s="210"/>
      <c r="P52" s="210"/>
      <c r="Q52" s="210"/>
      <c r="R52" s="801"/>
      <c r="S52" s="41"/>
      <c r="T52" s="42"/>
    </row>
  </sheetData>
  <mergeCells count="182">
    <mergeCell ref="D52:H52"/>
    <mergeCell ref="I52:J52"/>
    <mergeCell ref="K52:M52"/>
    <mergeCell ref="N52:R52"/>
    <mergeCell ref="D24:H24"/>
    <mergeCell ref="D25:H25"/>
    <mergeCell ref="C27:H27"/>
    <mergeCell ref="I27:J27"/>
    <mergeCell ref="K27:M27"/>
    <mergeCell ref="N27:R27"/>
    <mergeCell ref="C49:T49"/>
    <mergeCell ref="D50:H50"/>
    <mergeCell ref="I50:J50"/>
    <mergeCell ref="K50:M50"/>
    <mergeCell ref="N50:R50"/>
    <mergeCell ref="D51:H51"/>
    <mergeCell ref="I51:J51"/>
    <mergeCell ref="K51:M51"/>
    <mergeCell ref="N51:R51"/>
    <mergeCell ref="D47:H47"/>
    <mergeCell ref="I47:J47"/>
    <mergeCell ref="K47:M47"/>
    <mergeCell ref="N47:R47"/>
    <mergeCell ref="D48:H48"/>
    <mergeCell ref="I48:J48"/>
    <mergeCell ref="K48:M48"/>
    <mergeCell ref="N48:R48"/>
    <mergeCell ref="C44:T44"/>
    <mergeCell ref="D45:H45"/>
    <mergeCell ref="I45:J45"/>
    <mergeCell ref="K45:M45"/>
    <mergeCell ref="N45:R45"/>
    <mergeCell ref="D46:H46"/>
    <mergeCell ref="I46:J46"/>
    <mergeCell ref="K46:M46"/>
    <mergeCell ref="N46:R46"/>
    <mergeCell ref="D42:H42"/>
    <mergeCell ref="I42:J42"/>
    <mergeCell ref="K42:M42"/>
    <mergeCell ref="N42:R42"/>
    <mergeCell ref="C43:H43"/>
    <mergeCell ref="I43:J43"/>
    <mergeCell ref="K43:M43"/>
    <mergeCell ref="N43:R43"/>
    <mergeCell ref="C39:T39"/>
    <mergeCell ref="D40:H40"/>
    <mergeCell ref="I40:J40"/>
    <mergeCell ref="K40:M40"/>
    <mergeCell ref="N40:R40"/>
    <mergeCell ref="D41:H41"/>
    <mergeCell ref="I41:J41"/>
    <mergeCell ref="K41:M41"/>
    <mergeCell ref="N41:R41"/>
    <mergeCell ref="I37:J37"/>
    <mergeCell ref="K37:M37"/>
    <mergeCell ref="N37:R37"/>
    <mergeCell ref="D36:H36"/>
    <mergeCell ref="I38:J38"/>
    <mergeCell ref="K38:M38"/>
    <mergeCell ref="N38:R38"/>
    <mergeCell ref="D37:H37"/>
    <mergeCell ref="D38:H38"/>
    <mergeCell ref="D33:H33"/>
    <mergeCell ref="I35:J35"/>
    <mergeCell ref="K35:M35"/>
    <mergeCell ref="N35:R35"/>
    <mergeCell ref="D34:H34"/>
    <mergeCell ref="I36:J36"/>
    <mergeCell ref="K36:M36"/>
    <mergeCell ref="N36:R36"/>
    <mergeCell ref="D32:H32"/>
    <mergeCell ref="I33:J33"/>
    <mergeCell ref="K33:M33"/>
    <mergeCell ref="N33:R33"/>
    <mergeCell ref="I34:J34"/>
    <mergeCell ref="K34:M34"/>
    <mergeCell ref="N34:R34"/>
    <mergeCell ref="D35:H35"/>
    <mergeCell ref="I31:J31"/>
    <mergeCell ref="K31:M31"/>
    <mergeCell ref="N31:R31"/>
    <mergeCell ref="D31:H31"/>
    <mergeCell ref="I32:J32"/>
    <mergeCell ref="K32:M32"/>
    <mergeCell ref="N32:R32"/>
    <mergeCell ref="C28:T28"/>
    <mergeCell ref="D29:H29"/>
    <mergeCell ref="I29:J29"/>
    <mergeCell ref="K29:M29"/>
    <mergeCell ref="N29:R29"/>
    <mergeCell ref="D30:H30"/>
    <mergeCell ref="I30:J30"/>
    <mergeCell ref="K30:M30"/>
    <mergeCell ref="N30:R30"/>
    <mergeCell ref="I24:J24"/>
    <mergeCell ref="K24:M24"/>
    <mergeCell ref="N24:R24"/>
    <mergeCell ref="D26:H26"/>
    <mergeCell ref="I26:J26"/>
    <mergeCell ref="K26:M26"/>
    <mergeCell ref="N26:R26"/>
    <mergeCell ref="D22:H22"/>
    <mergeCell ref="I22:J22"/>
    <mergeCell ref="K22:M22"/>
    <mergeCell ref="N22:R22"/>
    <mergeCell ref="D23:H23"/>
    <mergeCell ref="I23:J23"/>
    <mergeCell ref="K23:M23"/>
    <mergeCell ref="N23:R23"/>
    <mergeCell ref="I25:J25"/>
    <mergeCell ref="K25:M25"/>
    <mergeCell ref="N25:R25"/>
    <mergeCell ref="D20:H20"/>
    <mergeCell ref="I20:J20"/>
    <mergeCell ref="K20:M20"/>
    <mergeCell ref="N20:R20"/>
    <mergeCell ref="D21:H21"/>
    <mergeCell ref="I21:J21"/>
    <mergeCell ref="K21:M21"/>
    <mergeCell ref="N21:R21"/>
    <mergeCell ref="D18:H18"/>
    <mergeCell ref="I18:J18"/>
    <mergeCell ref="K18:M18"/>
    <mergeCell ref="N18:R18"/>
    <mergeCell ref="D19:H19"/>
    <mergeCell ref="I19:J19"/>
    <mergeCell ref="K19:M19"/>
    <mergeCell ref="N19:R19"/>
    <mergeCell ref="D16:H16"/>
    <mergeCell ref="I16:J16"/>
    <mergeCell ref="K16:M16"/>
    <mergeCell ref="N16:R16"/>
    <mergeCell ref="C17:T17"/>
    <mergeCell ref="D14:H14"/>
    <mergeCell ref="I14:J14"/>
    <mergeCell ref="K14:M14"/>
    <mergeCell ref="N14:R14"/>
    <mergeCell ref="D15:H15"/>
    <mergeCell ref="I15:J15"/>
    <mergeCell ref="K15:M15"/>
    <mergeCell ref="N15:R15"/>
    <mergeCell ref="D12:H12"/>
    <mergeCell ref="I12:J12"/>
    <mergeCell ref="K12:M12"/>
    <mergeCell ref="N12:R12"/>
    <mergeCell ref="D13:H13"/>
    <mergeCell ref="I13:J13"/>
    <mergeCell ref="K13:M13"/>
    <mergeCell ref="N13:R13"/>
    <mergeCell ref="D10:H10"/>
    <mergeCell ref="I10:J10"/>
    <mergeCell ref="K10:M10"/>
    <mergeCell ref="N10:R10"/>
    <mergeCell ref="D11:H11"/>
    <mergeCell ref="I11:J11"/>
    <mergeCell ref="K11:M11"/>
    <mergeCell ref="N11:R11"/>
    <mergeCell ref="D8:H8"/>
    <mergeCell ref="I8:J8"/>
    <mergeCell ref="K8:M8"/>
    <mergeCell ref="N8:R8"/>
    <mergeCell ref="D9:H9"/>
    <mergeCell ref="I9:J9"/>
    <mergeCell ref="K9:M9"/>
    <mergeCell ref="N9:R9"/>
    <mergeCell ref="D6:H6"/>
    <mergeCell ref="I6:J6"/>
    <mergeCell ref="K6:M6"/>
    <mergeCell ref="N6:R6"/>
    <mergeCell ref="D7:H7"/>
    <mergeCell ref="I7:J7"/>
    <mergeCell ref="K7:M7"/>
    <mergeCell ref="N7:R7"/>
    <mergeCell ref="C3:H3"/>
    <mergeCell ref="I3:J3"/>
    <mergeCell ref="K3:M3"/>
    <mergeCell ref="N3:R3"/>
    <mergeCell ref="C4:T4"/>
    <mergeCell ref="D5:H5"/>
    <mergeCell ref="I5:J5"/>
    <mergeCell ref="K5:M5"/>
    <mergeCell ref="N5:R5"/>
  </mergeCells>
  <phoneticPr fontId="1"/>
  <printOptions horizontalCentered="1"/>
  <pageMargins left="0.78740157480314965" right="0.78740157480314965" top="0.74803149606299213" bottom="0.74803149606299213" header="0.31496062992125984" footer="0.11811023622047245"/>
  <pageSetup paperSize="9" scale="69"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777B-FB5F-49BB-AB57-BF09BF7C28D6}">
  <sheetPr>
    <pageSetUpPr fitToPage="1"/>
  </sheetPr>
  <dimension ref="A2:AO39"/>
  <sheetViews>
    <sheetView topLeftCell="C1" zoomScale="90" zoomScaleNormal="90" workbookViewId="0">
      <pane ySplit="6" topLeftCell="A7" activePane="bottomLeft" state="frozen"/>
      <selection pane="bottomLeft" activeCell="AU12" sqref="AU12"/>
    </sheetView>
  </sheetViews>
  <sheetFormatPr defaultColWidth="8.69921875" defaultRowHeight="20.399999999999999" customHeight="1"/>
  <cols>
    <col min="1" max="1" width="2.8984375" style="1" customWidth="1"/>
    <col min="2" max="2" width="3.5" style="1" customWidth="1"/>
    <col min="3" max="9" width="2.5" style="1" customWidth="1"/>
    <col min="10" max="10" width="1.19921875" style="1" customWidth="1"/>
    <col min="11" max="22" width="2.59765625" style="1" customWidth="1"/>
    <col min="23" max="28" width="1.5" style="1" customWidth="1"/>
    <col min="29" max="30" width="6.3984375" style="1" customWidth="1"/>
    <col min="31" max="31" width="10" style="1" customWidth="1"/>
    <col min="32" max="40" width="2.59765625" style="1" customWidth="1"/>
    <col min="41" max="41" width="5.8984375" style="1" customWidth="1"/>
    <col min="42" max="16384" width="8.69921875" style="1"/>
  </cols>
  <sheetData>
    <row r="2" spans="1:41" s="16" customFormat="1" ht="30" customHeight="1" thickBot="1">
      <c r="B2" s="65" t="s">
        <v>541</v>
      </c>
      <c r="D2" s="967" t="s">
        <v>577</v>
      </c>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row>
    <row r="3" spans="1:41" ht="22.2" customHeight="1" thickBot="1">
      <c r="B3" s="844" t="s">
        <v>543</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00" t="s">
        <v>542</v>
      </c>
      <c r="AG3" s="798"/>
      <c r="AH3" s="798"/>
      <c r="AI3" s="798"/>
      <c r="AJ3" s="798"/>
      <c r="AK3" s="798"/>
      <c r="AL3" s="798"/>
      <c r="AM3" s="798"/>
      <c r="AN3" s="798"/>
      <c r="AO3" s="843"/>
    </row>
    <row r="4" spans="1:41" ht="20.399999999999999" customHeight="1">
      <c r="B4" s="212"/>
      <c r="C4" s="213"/>
      <c r="D4" s="213"/>
      <c r="E4" s="213"/>
      <c r="F4" s="213"/>
      <c r="G4" s="213"/>
      <c r="H4" s="213"/>
      <c r="I4" s="213"/>
      <c r="J4" s="214"/>
      <c r="K4" s="404" t="s">
        <v>680</v>
      </c>
      <c r="L4" s="250"/>
      <c r="M4" s="250"/>
      <c r="N4" s="250"/>
      <c r="O4" s="250"/>
      <c r="P4" s="461"/>
      <c r="Q4" s="846" t="s">
        <v>578</v>
      </c>
      <c r="R4" s="847"/>
      <c r="S4" s="847"/>
      <c r="T4" s="847"/>
      <c r="U4" s="847"/>
      <c r="V4" s="847"/>
      <c r="W4" s="848"/>
      <c r="X4" s="848"/>
      <c r="Y4" s="848"/>
      <c r="Z4" s="848"/>
      <c r="AA4" s="848"/>
      <c r="AB4" s="848"/>
      <c r="AC4" s="848"/>
      <c r="AD4" s="848"/>
      <c r="AE4" s="849"/>
      <c r="AF4" s="853" t="s">
        <v>544</v>
      </c>
      <c r="AG4" s="854"/>
      <c r="AH4" s="854"/>
      <c r="AI4" s="854"/>
      <c r="AJ4" s="854"/>
      <c r="AK4" s="854"/>
      <c r="AL4" s="854"/>
      <c r="AM4" s="854"/>
      <c r="AN4" s="854"/>
      <c r="AO4" s="855"/>
    </row>
    <row r="5" spans="1:41" ht="20.399999999999999" customHeight="1">
      <c r="B5" s="171"/>
      <c r="C5" s="172"/>
      <c r="D5" s="172"/>
      <c r="E5" s="172"/>
      <c r="F5" s="172"/>
      <c r="G5" s="172"/>
      <c r="H5" s="172"/>
      <c r="I5" s="172"/>
      <c r="J5" s="173"/>
      <c r="K5" s="142"/>
      <c r="L5" s="143"/>
      <c r="M5" s="143"/>
      <c r="N5" s="143"/>
      <c r="O5" s="143"/>
      <c r="P5" s="256"/>
      <c r="Q5" s="850" t="s">
        <v>564</v>
      </c>
      <c r="R5" s="851"/>
      <c r="S5" s="851"/>
      <c r="T5" s="851"/>
      <c r="U5" s="851"/>
      <c r="V5" s="852"/>
      <c r="W5" s="145" t="s">
        <v>565</v>
      </c>
      <c r="X5" s="169"/>
      <c r="Y5" s="170"/>
      <c r="Z5" s="145" t="s">
        <v>566</v>
      </c>
      <c r="AA5" s="169"/>
      <c r="AB5" s="169"/>
      <c r="AC5" s="4"/>
      <c r="AD5" s="4"/>
      <c r="AE5" s="15"/>
      <c r="AF5" s="479"/>
      <c r="AG5" s="856"/>
      <c r="AH5" s="856"/>
      <c r="AI5" s="856"/>
      <c r="AJ5" s="856"/>
      <c r="AK5" s="856"/>
      <c r="AL5" s="856"/>
      <c r="AM5" s="856"/>
      <c r="AN5" s="856"/>
      <c r="AO5" s="857"/>
    </row>
    <row r="6" spans="1:41" ht="20.399999999999999" customHeight="1" thickBot="1">
      <c r="A6" s="88"/>
      <c r="B6" s="229"/>
      <c r="C6" s="230"/>
      <c r="D6" s="230"/>
      <c r="E6" s="230"/>
      <c r="F6" s="230"/>
      <c r="G6" s="230"/>
      <c r="H6" s="230"/>
      <c r="I6" s="230"/>
      <c r="J6" s="231"/>
      <c r="K6" s="819" t="s">
        <v>681</v>
      </c>
      <c r="L6" s="820"/>
      <c r="M6" s="820"/>
      <c r="N6" s="820"/>
      <c r="O6" s="820"/>
      <c r="P6" s="821"/>
      <c r="Q6" s="66"/>
      <c r="R6" s="67"/>
      <c r="S6" s="67"/>
      <c r="T6" s="67"/>
      <c r="U6" s="67"/>
      <c r="V6" s="68"/>
      <c r="W6" s="287"/>
      <c r="X6" s="230"/>
      <c r="Y6" s="231"/>
      <c r="Z6" s="287"/>
      <c r="AA6" s="230"/>
      <c r="AB6" s="231"/>
      <c r="AC6" s="239" t="s">
        <v>563</v>
      </c>
      <c r="AD6" s="207"/>
      <c r="AE6" s="208"/>
      <c r="AF6" s="858"/>
      <c r="AG6" s="859"/>
      <c r="AH6" s="859"/>
      <c r="AI6" s="859"/>
      <c r="AJ6" s="859"/>
      <c r="AK6" s="859"/>
      <c r="AL6" s="859"/>
      <c r="AM6" s="859"/>
      <c r="AN6" s="859"/>
      <c r="AO6" s="860"/>
    </row>
    <row r="7" spans="1:41" ht="20.399999999999999" customHeight="1">
      <c r="B7" s="212" t="s">
        <v>545</v>
      </c>
      <c r="C7" s="223"/>
      <c r="D7" s="223"/>
      <c r="E7" s="223"/>
      <c r="F7" s="223"/>
      <c r="G7" s="223"/>
      <c r="H7" s="223"/>
      <c r="I7" s="223"/>
      <c r="J7" s="223"/>
      <c r="K7" s="808"/>
      <c r="L7" s="223"/>
      <c r="M7" s="223"/>
      <c r="N7" s="223"/>
      <c r="O7" s="223"/>
      <c r="P7" s="223"/>
      <c r="Q7" s="808"/>
      <c r="R7" s="223"/>
      <c r="S7" s="223"/>
      <c r="T7" s="223"/>
      <c r="U7" s="223"/>
      <c r="V7" s="223"/>
      <c r="W7" s="808"/>
      <c r="X7" s="223"/>
      <c r="Y7" s="223"/>
      <c r="Z7" s="808"/>
      <c r="AA7" s="223"/>
      <c r="AB7" s="223"/>
      <c r="AC7" s="808"/>
      <c r="AD7" s="223"/>
      <c r="AE7" s="223"/>
      <c r="AF7" s="808"/>
      <c r="AG7" s="223"/>
      <c r="AH7" s="223"/>
      <c r="AI7" s="223"/>
      <c r="AJ7" s="223"/>
      <c r="AK7" s="223"/>
      <c r="AL7" s="223"/>
      <c r="AM7" s="223"/>
      <c r="AN7" s="223"/>
      <c r="AO7" s="282"/>
    </row>
    <row r="8" spans="1:41" ht="40.950000000000003" customHeight="1">
      <c r="A8" s="87"/>
      <c r="B8" s="32"/>
      <c r="C8" s="809" t="s">
        <v>549</v>
      </c>
      <c r="D8" s="810"/>
      <c r="E8" s="810"/>
      <c r="F8" s="810"/>
      <c r="G8" s="810"/>
      <c r="H8" s="810"/>
      <c r="I8" s="810"/>
      <c r="J8" s="811"/>
      <c r="K8" s="822" t="s">
        <v>542</v>
      </c>
      <c r="L8" s="542"/>
      <c r="M8" s="542"/>
      <c r="N8" s="542"/>
      <c r="O8" s="542"/>
      <c r="P8" s="823"/>
      <c r="Q8" s="822" t="s">
        <v>783</v>
      </c>
      <c r="R8" s="542"/>
      <c r="S8" s="542"/>
      <c r="T8" s="542"/>
      <c r="U8" s="542"/>
      <c r="V8" s="823"/>
      <c r="W8" s="816" t="s">
        <v>552</v>
      </c>
      <c r="X8" s="817"/>
      <c r="Y8" s="818"/>
      <c r="Z8" s="816"/>
      <c r="AA8" s="817"/>
      <c r="AB8" s="818"/>
      <c r="AC8" s="822"/>
      <c r="AD8" s="542"/>
      <c r="AE8" s="823"/>
      <c r="AF8" s="822"/>
      <c r="AG8" s="542"/>
      <c r="AH8" s="542"/>
      <c r="AI8" s="542"/>
      <c r="AJ8" s="542"/>
      <c r="AK8" s="542"/>
      <c r="AL8" s="542"/>
      <c r="AM8" s="542"/>
      <c r="AN8" s="542"/>
      <c r="AO8" s="543"/>
    </row>
    <row r="9" spans="1:41" ht="40.950000000000003" customHeight="1">
      <c r="A9" s="87"/>
      <c r="B9" s="32"/>
      <c r="C9" s="812" t="s">
        <v>550</v>
      </c>
      <c r="D9" s="813"/>
      <c r="E9" s="813"/>
      <c r="F9" s="813"/>
      <c r="G9" s="813"/>
      <c r="H9" s="813"/>
      <c r="I9" s="813"/>
      <c r="J9" s="814"/>
      <c r="K9" s="824" t="s">
        <v>79</v>
      </c>
      <c r="L9" s="825"/>
      <c r="M9" s="825"/>
      <c r="N9" s="825"/>
      <c r="O9" s="825"/>
      <c r="P9" s="826"/>
      <c r="Q9" s="824" t="s">
        <v>783</v>
      </c>
      <c r="R9" s="825"/>
      <c r="S9" s="825"/>
      <c r="T9" s="825"/>
      <c r="U9" s="825"/>
      <c r="V9" s="826"/>
      <c r="W9" s="869" t="s">
        <v>181</v>
      </c>
      <c r="X9" s="870"/>
      <c r="Y9" s="469"/>
      <c r="Z9" s="830"/>
      <c r="AA9" s="831"/>
      <c r="AB9" s="832"/>
      <c r="AC9" s="824"/>
      <c r="AD9" s="825"/>
      <c r="AE9" s="826"/>
      <c r="AF9" s="824"/>
      <c r="AG9" s="825"/>
      <c r="AH9" s="825"/>
      <c r="AI9" s="825"/>
      <c r="AJ9" s="825"/>
      <c r="AK9" s="825"/>
      <c r="AL9" s="825"/>
      <c r="AM9" s="825"/>
      <c r="AN9" s="825"/>
      <c r="AO9" s="836"/>
    </row>
    <row r="10" spans="1:41" ht="40.950000000000003" customHeight="1">
      <c r="B10" s="32"/>
      <c r="C10" s="812" t="s">
        <v>551</v>
      </c>
      <c r="D10" s="813"/>
      <c r="E10" s="813"/>
      <c r="F10" s="813"/>
      <c r="G10" s="813"/>
      <c r="H10" s="813"/>
      <c r="I10" s="813"/>
      <c r="J10" s="814"/>
      <c r="K10" s="874"/>
      <c r="L10" s="875"/>
      <c r="M10" s="875"/>
      <c r="N10" s="875"/>
      <c r="O10" s="875"/>
      <c r="P10" s="875"/>
      <c r="Q10" s="827" t="s">
        <v>542</v>
      </c>
      <c r="R10" s="828"/>
      <c r="S10" s="828"/>
      <c r="T10" s="828"/>
      <c r="U10" s="828"/>
      <c r="V10" s="829"/>
      <c r="W10" s="871"/>
      <c r="X10" s="872"/>
      <c r="Y10" s="873"/>
      <c r="Z10" s="833" t="s">
        <v>181</v>
      </c>
      <c r="AA10" s="834"/>
      <c r="AB10" s="835"/>
      <c r="AC10" s="861" t="s">
        <v>553</v>
      </c>
      <c r="AD10" s="862"/>
      <c r="AE10" s="863"/>
      <c r="AF10" s="837"/>
      <c r="AG10" s="838"/>
      <c r="AH10" s="838"/>
      <c r="AI10" s="838"/>
      <c r="AJ10" s="838"/>
      <c r="AK10" s="838"/>
      <c r="AL10" s="838"/>
      <c r="AM10" s="838"/>
      <c r="AN10" s="838"/>
      <c r="AO10" s="839"/>
    </row>
    <row r="11" spans="1:41" ht="40.950000000000003" customHeight="1">
      <c r="A11" s="962"/>
      <c r="B11" s="32"/>
      <c r="C11" s="815" t="s">
        <v>684</v>
      </c>
      <c r="D11" s="813"/>
      <c r="E11" s="813"/>
      <c r="F11" s="813"/>
      <c r="G11" s="813"/>
      <c r="H11" s="813"/>
      <c r="I11" s="813"/>
      <c r="J11" s="814"/>
      <c r="K11" s="864" t="s">
        <v>79</v>
      </c>
      <c r="L11" s="865"/>
      <c r="M11" s="865"/>
      <c r="N11" s="865"/>
      <c r="O11" s="865"/>
      <c r="P11" s="866"/>
      <c r="Q11" s="864" t="s">
        <v>79</v>
      </c>
      <c r="R11" s="865"/>
      <c r="S11" s="865"/>
      <c r="T11" s="865"/>
      <c r="U11" s="865"/>
      <c r="V11" s="866"/>
      <c r="W11" s="833" t="s">
        <v>181</v>
      </c>
      <c r="X11" s="834"/>
      <c r="Y11" s="835"/>
      <c r="Z11" s="840" t="s">
        <v>552</v>
      </c>
      <c r="AA11" s="841"/>
      <c r="AB11" s="842"/>
      <c r="AC11" s="896" t="s">
        <v>797</v>
      </c>
      <c r="AD11" s="897"/>
      <c r="AE11" s="898"/>
      <c r="AF11" s="902" t="s">
        <v>809</v>
      </c>
      <c r="AG11" s="903"/>
      <c r="AH11" s="903"/>
      <c r="AI11" s="903"/>
      <c r="AJ11" s="903"/>
      <c r="AK11" s="903"/>
      <c r="AL11" s="903"/>
      <c r="AM11" s="903"/>
      <c r="AN11" s="903"/>
      <c r="AO11" s="904"/>
    </row>
    <row r="12" spans="1:41" ht="40.950000000000003" customHeight="1">
      <c r="A12" s="962"/>
      <c r="B12" s="32"/>
      <c r="C12" s="812" t="s">
        <v>546</v>
      </c>
      <c r="D12" s="813"/>
      <c r="E12" s="813"/>
      <c r="F12" s="813"/>
      <c r="G12" s="813"/>
      <c r="H12" s="813"/>
      <c r="I12" s="813"/>
      <c r="J12" s="814"/>
      <c r="K12" s="827" t="s">
        <v>79</v>
      </c>
      <c r="L12" s="828"/>
      <c r="M12" s="828"/>
      <c r="N12" s="828"/>
      <c r="O12" s="828"/>
      <c r="P12" s="829"/>
      <c r="Q12" s="864" t="s">
        <v>79</v>
      </c>
      <c r="R12" s="865"/>
      <c r="S12" s="865"/>
      <c r="T12" s="865"/>
      <c r="U12" s="865"/>
      <c r="V12" s="866"/>
      <c r="W12" s="840" t="s">
        <v>181</v>
      </c>
      <c r="X12" s="841"/>
      <c r="Y12" s="842"/>
      <c r="Z12" s="840" t="s">
        <v>181</v>
      </c>
      <c r="AA12" s="841"/>
      <c r="AB12" s="842"/>
      <c r="AC12" s="899"/>
      <c r="AD12" s="900"/>
      <c r="AE12" s="901"/>
      <c r="AF12" s="899"/>
      <c r="AG12" s="900"/>
      <c r="AH12" s="900"/>
      <c r="AI12" s="900"/>
      <c r="AJ12" s="900"/>
      <c r="AK12" s="900"/>
      <c r="AL12" s="900"/>
      <c r="AM12" s="900"/>
      <c r="AN12" s="900"/>
      <c r="AO12" s="905"/>
    </row>
    <row r="13" spans="1:41" ht="40.950000000000003" customHeight="1">
      <c r="A13" s="87"/>
      <c r="B13" s="32"/>
      <c r="C13" s="815" t="s">
        <v>676</v>
      </c>
      <c r="D13" s="813"/>
      <c r="E13" s="813"/>
      <c r="F13" s="813"/>
      <c r="G13" s="813"/>
      <c r="H13" s="813"/>
      <c r="I13" s="813"/>
      <c r="J13" s="814"/>
      <c r="K13" s="864" t="s">
        <v>79</v>
      </c>
      <c r="L13" s="865"/>
      <c r="M13" s="865"/>
      <c r="N13" s="865"/>
      <c r="O13" s="865"/>
      <c r="P13" s="866"/>
      <c r="Q13" s="864" t="s">
        <v>783</v>
      </c>
      <c r="R13" s="865"/>
      <c r="S13" s="865"/>
      <c r="T13" s="865"/>
      <c r="U13" s="865"/>
      <c r="V13" s="866"/>
      <c r="W13" s="840" t="s">
        <v>181</v>
      </c>
      <c r="X13" s="841"/>
      <c r="Y13" s="842"/>
      <c r="Z13" s="840"/>
      <c r="AA13" s="841"/>
      <c r="AB13" s="842"/>
      <c r="AC13" s="864"/>
      <c r="AD13" s="865"/>
      <c r="AE13" s="866"/>
      <c r="AF13" s="864"/>
      <c r="AG13" s="865"/>
      <c r="AH13" s="865"/>
      <c r="AI13" s="865"/>
      <c r="AJ13" s="865"/>
      <c r="AK13" s="865"/>
      <c r="AL13" s="865"/>
      <c r="AM13" s="865"/>
      <c r="AN13" s="865"/>
      <c r="AO13" s="876"/>
    </row>
    <row r="14" spans="1:41" ht="40.950000000000003" customHeight="1">
      <c r="A14" s="87"/>
      <c r="B14" s="32"/>
      <c r="C14" s="812" t="s">
        <v>547</v>
      </c>
      <c r="D14" s="813"/>
      <c r="E14" s="813"/>
      <c r="F14" s="813"/>
      <c r="G14" s="813"/>
      <c r="H14" s="813"/>
      <c r="I14" s="813"/>
      <c r="J14" s="814"/>
      <c r="K14" s="864" t="s">
        <v>79</v>
      </c>
      <c r="L14" s="865"/>
      <c r="M14" s="865"/>
      <c r="N14" s="865"/>
      <c r="O14" s="865"/>
      <c r="P14" s="866"/>
      <c r="Q14" s="887" t="s">
        <v>542</v>
      </c>
      <c r="R14" s="888"/>
      <c r="S14" s="888"/>
      <c r="T14" s="888"/>
      <c r="U14" s="888"/>
      <c r="V14" s="889"/>
      <c r="W14" s="840" t="s">
        <v>552</v>
      </c>
      <c r="X14" s="841"/>
      <c r="Y14" s="842"/>
      <c r="Z14" s="840"/>
      <c r="AA14" s="841"/>
      <c r="AB14" s="842"/>
      <c r="AC14" s="864"/>
      <c r="AD14" s="865"/>
      <c r="AE14" s="866"/>
      <c r="AF14" s="864"/>
      <c r="AG14" s="865"/>
      <c r="AH14" s="865"/>
      <c r="AI14" s="865"/>
      <c r="AJ14" s="865"/>
      <c r="AK14" s="865"/>
      <c r="AL14" s="865"/>
      <c r="AM14" s="865"/>
      <c r="AN14" s="865"/>
      <c r="AO14" s="876"/>
    </row>
    <row r="15" spans="1:41" ht="156.75" customHeight="1" thickBot="1">
      <c r="A15" s="87"/>
      <c r="B15" s="51"/>
      <c r="C15" s="893" t="s">
        <v>548</v>
      </c>
      <c r="D15" s="894"/>
      <c r="E15" s="894"/>
      <c r="F15" s="894"/>
      <c r="G15" s="894"/>
      <c r="H15" s="894"/>
      <c r="I15" s="894"/>
      <c r="J15" s="895"/>
      <c r="K15" s="864" t="s">
        <v>79</v>
      </c>
      <c r="L15" s="865"/>
      <c r="M15" s="865"/>
      <c r="N15" s="865"/>
      <c r="O15" s="865"/>
      <c r="P15" s="866"/>
      <c r="Q15" s="890" t="s">
        <v>542</v>
      </c>
      <c r="R15" s="891"/>
      <c r="S15" s="891"/>
      <c r="T15" s="891"/>
      <c r="U15" s="891"/>
      <c r="V15" s="892"/>
      <c r="W15" s="840" t="s">
        <v>181</v>
      </c>
      <c r="X15" s="841"/>
      <c r="Y15" s="842"/>
      <c r="Z15" s="885" t="s">
        <v>552</v>
      </c>
      <c r="AA15" s="886"/>
      <c r="AB15" s="471"/>
      <c r="AC15" s="867" t="s">
        <v>790</v>
      </c>
      <c r="AD15" s="868"/>
      <c r="AE15" s="868"/>
      <c r="AF15" s="877"/>
      <c r="AG15" s="878"/>
      <c r="AH15" s="878"/>
      <c r="AI15" s="878"/>
      <c r="AJ15" s="878"/>
      <c r="AK15" s="878"/>
      <c r="AL15" s="878"/>
      <c r="AM15" s="878"/>
      <c r="AN15" s="878"/>
      <c r="AO15" s="879"/>
    </row>
    <row r="16" spans="1:41" ht="20.399999999999999" customHeight="1">
      <c r="B16" s="212" t="s">
        <v>554</v>
      </c>
      <c r="C16" s="223"/>
      <c r="D16" s="223"/>
      <c r="E16" s="223"/>
      <c r="F16" s="223"/>
      <c r="G16" s="223"/>
      <c r="H16" s="223"/>
      <c r="I16" s="223"/>
      <c r="J16" s="223"/>
      <c r="K16" s="808"/>
      <c r="L16" s="223"/>
      <c r="M16" s="223"/>
      <c r="N16" s="223"/>
      <c r="O16" s="223"/>
      <c r="P16" s="223"/>
      <c r="Q16" s="808"/>
      <c r="R16" s="223"/>
      <c r="S16" s="223"/>
      <c r="T16" s="223"/>
      <c r="U16" s="223"/>
      <c r="V16" s="223"/>
      <c r="W16" s="808"/>
      <c r="X16" s="223"/>
      <c r="Y16" s="223"/>
      <c r="Z16" s="808"/>
      <c r="AA16" s="223"/>
      <c r="AB16" s="223"/>
      <c r="AC16" s="880"/>
      <c r="AD16" s="881"/>
      <c r="AE16" s="881"/>
      <c r="AF16" s="882"/>
      <c r="AG16" s="883"/>
      <c r="AH16" s="883"/>
      <c r="AI16" s="883"/>
      <c r="AJ16" s="883"/>
      <c r="AK16" s="883"/>
      <c r="AL16" s="883"/>
      <c r="AM16" s="883"/>
      <c r="AN16" s="883"/>
      <c r="AO16" s="884"/>
    </row>
    <row r="17" spans="1:41" ht="40.950000000000003" customHeight="1">
      <c r="A17" s="87"/>
      <c r="B17" s="32"/>
      <c r="C17" s="809" t="s">
        <v>555</v>
      </c>
      <c r="D17" s="810"/>
      <c r="E17" s="810"/>
      <c r="F17" s="810"/>
      <c r="G17" s="810"/>
      <c r="H17" s="810"/>
      <c r="I17" s="810"/>
      <c r="J17" s="811"/>
      <c r="K17" s="822" t="s">
        <v>79</v>
      </c>
      <c r="L17" s="542"/>
      <c r="M17" s="542"/>
      <c r="N17" s="542"/>
      <c r="O17" s="542"/>
      <c r="P17" s="823"/>
      <c r="Q17" s="160" t="s">
        <v>162</v>
      </c>
      <c r="R17" s="161"/>
      <c r="S17" s="161"/>
      <c r="T17" s="161"/>
      <c r="U17" s="161"/>
      <c r="V17" s="185"/>
      <c r="W17" s="816" t="s">
        <v>552</v>
      </c>
      <c r="X17" s="817"/>
      <c r="Y17" s="818"/>
      <c r="Z17" s="816"/>
      <c r="AA17" s="817"/>
      <c r="AB17" s="818"/>
      <c r="AC17" s="919"/>
      <c r="AD17" s="920"/>
      <c r="AE17" s="920"/>
      <c r="AF17" s="913"/>
      <c r="AG17" s="914"/>
      <c r="AH17" s="914"/>
      <c r="AI17" s="914"/>
      <c r="AJ17" s="914"/>
      <c r="AK17" s="914"/>
      <c r="AL17" s="914"/>
      <c r="AM17" s="914"/>
      <c r="AN17" s="914"/>
      <c r="AO17" s="915"/>
    </row>
    <row r="18" spans="1:41" ht="40.950000000000003" customHeight="1">
      <c r="A18" s="87"/>
      <c r="B18" s="32"/>
      <c r="C18" s="916" t="s">
        <v>556</v>
      </c>
      <c r="D18" s="917"/>
      <c r="E18" s="917"/>
      <c r="F18" s="917"/>
      <c r="G18" s="917"/>
      <c r="H18" s="917"/>
      <c r="I18" s="917"/>
      <c r="J18" s="918"/>
      <c r="K18" s="824" t="s">
        <v>79</v>
      </c>
      <c r="L18" s="825"/>
      <c r="M18" s="825"/>
      <c r="N18" s="825"/>
      <c r="O18" s="825"/>
      <c r="P18" s="826"/>
      <c r="Q18" s="864" t="s">
        <v>162</v>
      </c>
      <c r="R18" s="865"/>
      <c r="S18" s="865"/>
      <c r="T18" s="865"/>
      <c r="U18" s="865"/>
      <c r="V18" s="866"/>
      <c r="W18" s="869" t="s">
        <v>181</v>
      </c>
      <c r="X18" s="870"/>
      <c r="Y18" s="469"/>
      <c r="Z18" s="869"/>
      <c r="AA18" s="870"/>
      <c r="AB18" s="469"/>
      <c r="AC18" s="906"/>
      <c r="AD18" s="907"/>
      <c r="AE18" s="908"/>
      <c r="AF18" s="921"/>
      <c r="AG18" s="922"/>
      <c r="AH18" s="922"/>
      <c r="AI18" s="922"/>
      <c r="AJ18" s="922"/>
      <c r="AK18" s="922"/>
      <c r="AL18" s="922"/>
      <c r="AM18" s="922"/>
      <c r="AN18" s="922"/>
      <c r="AO18" s="923"/>
    </row>
    <row r="19" spans="1:41" ht="40.950000000000003" customHeight="1">
      <c r="A19" s="87"/>
      <c r="B19" s="32"/>
      <c r="C19" s="812" t="s">
        <v>557</v>
      </c>
      <c r="D19" s="927"/>
      <c r="E19" s="927"/>
      <c r="F19" s="927"/>
      <c r="G19" s="927"/>
      <c r="H19" s="927"/>
      <c r="I19" s="927"/>
      <c r="J19" s="928"/>
      <c r="K19" s="864" t="s">
        <v>79</v>
      </c>
      <c r="L19" s="865"/>
      <c r="M19" s="865"/>
      <c r="N19" s="865"/>
      <c r="O19" s="865"/>
      <c r="P19" s="866"/>
      <c r="Q19" s="827" t="s">
        <v>79</v>
      </c>
      <c r="R19" s="828"/>
      <c r="S19" s="828"/>
      <c r="T19" s="828"/>
      <c r="U19" s="828"/>
      <c r="V19" s="829"/>
      <c r="W19" s="840" t="s">
        <v>181</v>
      </c>
      <c r="X19" s="841"/>
      <c r="Y19" s="842"/>
      <c r="Z19" s="833" t="s">
        <v>181</v>
      </c>
      <c r="AA19" s="834"/>
      <c r="AB19" s="835"/>
      <c r="AC19" s="924" t="s">
        <v>799</v>
      </c>
      <c r="AD19" s="925"/>
      <c r="AE19" s="925"/>
      <c r="AF19" s="911"/>
      <c r="AG19" s="912"/>
      <c r="AH19" s="912"/>
      <c r="AI19" s="912"/>
      <c r="AJ19" s="912"/>
      <c r="AK19" s="912"/>
      <c r="AL19" s="912"/>
      <c r="AM19" s="912"/>
      <c r="AN19" s="912"/>
      <c r="AO19" s="926"/>
    </row>
    <row r="20" spans="1:41" ht="40.950000000000003" customHeight="1">
      <c r="A20" s="87"/>
      <c r="B20" s="32"/>
      <c r="C20" s="812" t="s">
        <v>558</v>
      </c>
      <c r="D20" s="927"/>
      <c r="E20" s="927"/>
      <c r="F20" s="927"/>
      <c r="G20" s="927"/>
      <c r="H20" s="927"/>
      <c r="I20" s="927"/>
      <c r="J20" s="928"/>
      <c r="K20" s="864" t="s">
        <v>79</v>
      </c>
      <c r="L20" s="865"/>
      <c r="M20" s="865"/>
      <c r="N20" s="865"/>
      <c r="O20" s="865"/>
      <c r="P20" s="866"/>
      <c r="Q20" s="864" t="s">
        <v>162</v>
      </c>
      <c r="R20" s="865"/>
      <c r="S20" s="865"/>
      <c r="T20" s="865"/>
      <c r="U20" s="865"/>
      <c r="V20" s="866"/>
      <c r="W20" s="840" t="s">
        <v>181</v>
      </c>
      <c r="X20" s="841"/>
      <c r="Y20" s="842"/>
      <c r="Z20" s="840"/>
      <c r="AA20" s="841"/>
      <c r="AB20" s="842"/>
      <c r="AC20" s="911"/>
      <c r="AD20" s="912"/>
      <c r="AE20" s="912"/>
      <c r="AF20" s="911"/>
      <c r="AG20" s="912"/>
      <c r="AH20" s="912"/>
      <c r="AI20" s="912"/>
      <c r="AJ20" s="912"/>
      <c r="AK20" s="912"/>
      <c r="AL20" s="912"/>
      <c r="AM20" s="912"/>
      <c r="AN20" s="912"/>
      <c r="AO20" s="926"/>
    </row>
    <row r="21" spans="1:41" ht="43.5" customHeight="1">
      <c r="A21" s="87"/>
      <c r="B21" s="32"/>
      <c r="C21" s="815" t="s">
        <v>685</v>
      </c>
      <c r="D21" s="813"/>
      <c r="E21" s="813"/>
      <c r="F21" s="813"/>
      <c r="G21" s="813"/>
      <c r="H21" s="813"/>
      <c r="I21" s="813"/>
      <c r="J21" s="814"/>
      <c r="K21" s="909"/>
      <c r="L21" s="910"/>
      <c r="M21" s="910"/>
      <c r="N21" s="910"/>
      <c r="O21" s="910"/>
      <c r="P21" s="910"/>
      <c r="Q21" s="864" t="s">
        <v>79</v>
      </c>
      <c r="R21" s="865"/>
      <c r="S21" s="865"/>
      <c r="T21" s="865"/>
      <c r="U21" s="865"/>
      <c r="V21" s="866"/>
      <c r="W21" s="840"/>
      <c r="X21" s="841"/>
      <c r="Y21" s="842"/>
      <c r="Z21" s="840" t="s">
        <v>181</v>
      </c>
      <c r="AA21" s="841"/>
      <c r="AB21" s="842"/>
      <c r="AC21" s="911" t="s">
        <v>798</v>
      </c>
      <c r="AD21" s="912"/>
      <c r="AE21" s="912"/>
      <c r="AF21" s="924" t="s">
        <v>815</v>
      </c>
      <c r="AG21" s="925"/>
      <c r="AH21" s="925"/>
      <c r="AI21" s="925"/>
      <c r="AJ21" s="925"/>
      <c r="AK21" s="925"/>
      <c r="AL21" s="925"/>
      <c r="AM21" s="925"/>
      <c r="AN21" s="925"/>
      <c r="AO21" s="929"/>
    </row>
    <row r="22" spans="1:41" ht="40.950000000000003" customHeight="1">
      <c r="B22" s="32"/>
      <c r="C22" s="812" t="s">
        <v>559</v>
      </c>
      <c r="D22" s="813"/>
      <c r="E22" s="813"/>
      <c r="F22" s="813"/>
      <c r="G22" s="813"/>
      <c r="H22" s="813"/>
      <c r="I22" s="813"/>
      <c r="J22" s="814"/>
      <c r="K22" s="909"/>
      <c r="L22" s="910"/>
      <c r="M22" s="910"/>
      <c r="N22" s="910"/>
      <c r="O22" s="910"/>
      <c r="P22" s="910"/>
      <c r="Q22" s="864" t="s">
        <v>79</v>
      </c>
      <c r="R22" s="865"/>
      <c r="S22" s="865"/>
      <c r="T22" s="865"/>
      <c r="U22" s="865"/>
      <c r="V22" s="866"/>
      <c r="W22" s="840"/>
      <c r="X22" s="841"/>
      <c r="Y22" s="842"/>
      <c r="Z22" s="833" t="s">
        <v>181</v>
      </c>
      <c r="AA22" s="834"/>
      <c r="AB22" s="835"/>
      <c r="AC22" s="911"/>
      <c r="AD22" s="912"/>
      <c r="AE22" s="912"/>
      <c r="AF22" s="911"/>
      <c r="AG22" s="912"/>
      <c r="AH22" s="912"/>
      <c r="AI22" s="912"/>
      <c r="AJ22" s="912"/>
      <c r="AK22" s="912"/>
      <c r="AL22" s="912"/>
      <c r="AM22" s="912"/>
      <c r="AN22" s="912"/>
      <c r="AO22" s="926"/>
    </row>
    <row r="23" spans="1:41" ht="40.950000000000003" customHeight="1">
      <c r="A23" s="89"/>
      <c r="B23" s="32"/>
      <c r="C23" s="815" t="s">
        <v>677</v>
      </c>
      <c r="D23" s="813"/>
      <c r="E23" s="813"/>
      <c r="F23" s="813"/>
      <c r="G23" s="813"/>
      <c r="H23" s="813"/>
      <c r="I23" s="813"/>
      <c r="J23" s="814"/>
      <c r="K23" s="864" t="s">
        <v>79</v>
      </c>
      <c r="L23" s="865"/>
      <c r="M23" s="865"/>
      <c r="N23" s="865"/>
      <c r="O23" s="865"/>
      <c r="P23" s="866"/>
      <c r="Q23" s="864" t="s">
        <v>79</v>
      </c>
      <c r="R23" s="865"/>
      <c r="S23" s="865"/>
      <c r="T23" s="865"/>
      <c r="U23" s="865"/>
      <c r="V23" s="866"/>
      <c r="W23" s="833" t="s">
        <v>181</v>
      </c>
      <c r="X23" s="834"/>
      <c r="Y23" s="835"/>
      <c r="Z23" s="930" t="s">
        <v>181</v>
      </c>
      <c r="AA23" s="931"/>
      <c r="AB23" s="931"/>
      <c r="AC23" s="932" t="s">
        <v>806</v>
      </c>
      <c r="AD23" s="933"/>
      <c r="AE23" s="933"/>
      <c r="AF23" s="933"/>
      <c r="AG23" s="933"/>
      <c r="AH23" s="933"/>
      <c r="AI23" s="933"/>
      <c r="AJ23" s="933"/>
      <c r="AK23" s="933"/>
      <c r="AL23" s="933"/>
      <c r="AM23" s="934"/>
      <c r="AN23" s="934"/>
      <c r="AO23" s="935"/>
    </row>
    <row r="24" spans="1:41" ht="45.75" customHeight="1">
      <c r="A24" s="87"/>
      <c r="B24" s="32"/>
      <c r="C24" s="812" t="s">
        <v>791</v>
      </c>
      <c r="D24" s="813"/>
      <c r="E24" s="813"/>
      <c r="F24" s="813"/>
      <c r="G24" s="813"/>
      <c r="H24" s="813"/>
      <c r="I24" s="813"/>
      <c r="J24" s="814"/>
      <c r="K24" s="864" t="s">
        <v>79</v>
      </c>
      <c r="L24" s="865"/>
      <c r="M24" s="865"/>
      <c r="N24" s="865"/>
      <c r="O24" s="865"/>
      <c r="P24" s="866"/>
      <c r="Q24" s="864" t="s">
        <v>542</v>
      </c>
      <c r="R24" s="865"/>
      <c r="S24" s="865"/>
      <c r="T24" s="865"/>
      <c r="U24" s="865"/>
      <c r="V24" s="866"/>
      <c r="W24" s="833" t="s">
        <v>181</v>
      </c>
      <c r="X24" s="834"/>
      <c r="Y24" s="835"/>
      <c r="Z24" s="833" t="s">
        <v>181</v>
      </c>
      <c r="AA24" s="834"/>
      <c r="AB24" s="835"/>
      <c r="AC24" s="924" t="s">
        <v>562</v>
      </c>
      <c r="AD24" s="925"/>
      <c r="AE24" s="925"/>
      <c r="AF24" s="924" t="s">
        <v>792</v>
      </c>
      <c r="AG24" s="925"/>
      <c r="AH24" s="925"/>
      <c r="AI24" s="925"/>
      <c r="AJ24" s="925"/>
      <c r="AK24" s="925"/>
      <c r="AL24" s="925"/>
      <c r="AM24" s="925"/>
      <c r="AN24" s="925"/>
      <c r="AO24" s="929"/>
    </row>
    <row r="25" spans="1:41" ht="40.950000000000003" customHeight="1">
      <c r="A25" s="87"/>
      <c r="B25" s="32"/>
      <c r="C25" s="812" t="s">
        <v>560</v>
      </c>
      <c r="D25" s="813"/>
      <c r="E25" s="813"/>
      <c r="F25" s="813"/>
      <c r="G25" s="813"/>
      <c r="H25" s="813"/>
      <c r="I25" s="813"/>
      <c r="J25" s="814"/>
      <c r="K25" s="864" t="s">
        <v>79</v>
      </c>
      <c r="L25" s="865"/>
      <c r="M25" s="865"/>
      <c r="N25" s="865"/>
      <c r="O25" s="865"/>
      <c r="P25" s="866"/>
      <c r="Q25" s="824" t="s">
        <v>542</v>
      </c>
      <c r="R25" s="825"/>
      <c r="S25" s="825"/>
      <c r="T25" s="825"/>
      <c r="U25" s="825"/>
      <c r="V25" s="826"/>
      <c r="W25" s="833" t="s">
        <v>181</v>
      </c>
      <c r="X25" s="834"/>
      <c r="Y25" s="835"/>
      <c r="Z25" s="833" t="s">
        <v>181</v>
      </c>
      <c r="AA25" s="834"/>
      <c r="AB25" s="835"/>
      <c r="AC25" s="924" t="s">
        <v>562</v>
      </c>
      <c r="AD25" s="925"/>
      <c r="AE25" s="925"/>
      <c r="AF25" s="924" t="s">
        <v>807</v>
      </c>
      <c r="AG25" s="925"/>
      <c r="AH25" s="925"/>
      <c r="AI25" s="925"/>
      <c r="AJ25" s="925"/>
      <c r="AK25" s="925"/>
      <c r="AL25" s="925"/>
      <c r="AM25" s="925"/>
      <c r="AN25" s="925"/>
      <c r="AO25" s="929"/>
    </row>
    <row r="26" spans="1:41" ht="40.950000000000003" customHeight="1" thickBot="1">
      <c r="A26" s="87"/>
      <c r="B26" s="51"/>
      <c r="C26" s="893" t="s">
        <v>561</v>
      </c>
      <c r="D26" s="894"/>
      <c r="E26" s="894"/>
      <c r="F26" s="894"/>
      <c r="G26" s="894"/>
      <c r="H26" s="894"/>
      <c r="I26" s="894"/>
      <c r="J26" s="895"/>
      <c r="K26" s="936"/>
      <c r="L26" s="937"/>
      <c r="M26" s="937"/>
      <c r="N26" s="937"/>
      <c r="O26" s="937"/>
      <c r="P26" s="938"/>
      <c r="Q26" s="939" t="s">
        <v>542</v>
      </c>
      <c r="R26" s="940"/>
      <c r="S26" s="940"/>
      <c r="T26" s="940"/>
      <c r="U26" s="940"/>
      <c r="V26" s="941"/>
      <c r="W26" s="885" t="s">
        <v>552</v>
      </c>
      <c r="X26" s="886"/>
      <c r="Y26" s="471"/>
      <c r="Z26" s="885"/>
      <c r="AA26" s="886"/>
      <c r="AB26" s="471"/>
      <c r="AC26" s="942"/>
      <c r="AD26" s="943"/>
      <c r="AE26" s="943"/>
      <c r="AF26" s="942"/>
      <c r="AG26" s="943"/>
      <c r="AH26" s="943"/>
      <c r="AI26" s="943"/>
      <c r="AJ26" s="943"/>
      <c r="AK26" s="943"/>
      <c r="AL26" s="943"/>
      <c r="AM26" s="943"/>
      <c r="AN26" s="943"/>
      <c r="AO26" s="944"/>
    </row>
    <row r="27" spans="1:41" ht="20.399999999999999" customHeight="1">
      <c r="B27" s="212" t="s">
        <v>567</v>
      </c>
      <c r="C27" s="223"/>
      <c r="D27" s="223"/>
      <c r="E27" s="223"/>
      <c r="F27" s="223"/>
      <c r="G27" s="223"/>
      <c r="H27" s="223"/>
      <c r="I27" s="223"/>
      <c r="J27" s="223"/>
      <c r="K27" s="808"/>
      <c r="L27" s="223"/>
      <c r="M27" s="223"/>
      <c r="N27" s="223"/>
      <c r="O27" s="223"/>
      <c r="P27" s="223"/>
      <c r="Q27" s="808"/>
      <c r="R27" s="223"/>
      <c r="S27" s="223"/>
      <c r="T27" s="223"/>
      <c r="U27" s="223"/>
      <c r="V27" s="223"/>
      <c r="W27" s="808"/>
      <c r="X27" s="223"/>
      <c r="Y27" s="223"/>
      <c r="Z27" s="808"/>
      <c r="AA27" s="223"/>
      <c r="AB27" s="223"/>
      <c r="AC27" s="808"/>
      <c r="AD27" s="223"/>
      <c r="AE27" s="223"/>
      <c r="AF27" s="808"/>
      <c r="AG27" s="223"/>
      <c r="AH27" s="223"/>
      <c r="AI27" s="223"/>
      <c r="AJ27" s="223"/>
      <c r="AK27" s="223"/>
      <c r="AL27" s="223"/>
      <c r="AM27" s="223"/>
      <c r="AN27" s="223"/>
      <c r="AO27" s="282"/>
    </row>
    <row r="28" spans="1:41" ht="54.6" customHeight="1">
      <c r="A28" s="87"/>
      <c r="B28" s="32"/>
      <c r="C28" s="809" t="s">
        <v>568</v>
      </c>
      <c r="D28" s="810"/>
      <c r="E28" s="810"/>
      <c r="F28" s="810"/>
      <c r="G28" s="810"/>
      <c r="H28" s="810"/>
      <c r="I28" s="810"/>
      <c r="J28" s="811"/>
      <c r="K28" s="909"/>
      <c r="L28" s="910"/>
      <c r="M28" s="910"/>
      <c r="N28" s="910"/>
      <c r="O28" s="910"/>
      <c r="P28" s="910"/>
      <c r="Q28" s="864" t="s">
        <v>79</v>
      </c>
      <c r="R28" s="865"/>
      <c r="S28" s="865"/>
      <c r="T28" s="865"/>
      <c r="U28" s="865"/>
      <c r="V28" s="866"/>
      <c r="W28" s="945" t="s">
        <v>181</v>
      </c>
      <c r="X28" s="946"/>
      <c r="Y28" s="467"/>
      <c r="Z28" s="945"/>
      <c r="AA28" s="946"/>
      <c r="AB28" s="467"/>
      <c r="AC28" s="913"/>
      <c r="AD28" s="914"/>
      <c r="AE28" s="914"/>
      <c r="AF28" s="947"/>
      <c r="AG28" s="948"/>
      <c r="AH28" s="948"/>
      <c r="AI28" s="948"/>
      <c r="AJ28" s="948"/>
      <c r="AK28" s="948"/>
      <c r="AL28" s="948"/>
      <c r="AM28" s="948"/>
      <c r="AN28" s="948"/>
      <c r="AO28" s="949"/>
    </row>
    <row r="29" spans="1:41" ht="40.950000000000003" customHeight="1">
      <c r="A29" s="87"/>
      <c r="B29" s="32"/>
      <c r="C29" s="812" t="s">
        <v>569</v>
      </c>
      <c r="D29" s="813"/>
      <c r="E29" s="813"/>
      <c r="F29" s="813"/>
      <c r="G29" s="813"/>
      <c r="H29" s="813"/>
      <c r="I29" s="813"/>
      <c r="J29" s="814"/>
      <c r="K29" s="864" t="s">
        <v>79</v>
      </c>
      <c r="L29" s="865"/>
      <c r="M29" s="865"/>
      <c r="N29" s="865"/>
      <c r="O29" s="865"/>
      <c r="P29" s="866"/>
      <c r="Q29" s="864" t="s">
        <v>79</v>
      </c>
      <c r="R29" s="865"/>
      <c r="S29" s="865"/>
      <c r="T29" s="865"/>
      <c r="U29" s="865"/>
      <c r="V29" s="866"/>
      <c r="W29" s="840" t="s">
        <v>181</v>
      </c>
      <c r="X29" s="841"/>
      <c r="Y29" s="842"/>
      <c r="Z29" s="840"/>
      <c r="AA29" s="841"/>
      <c r="AB29" s="842"/>
      <c r="AC29" s="911"/>
      <c r="AD29" s="912"/>
      <c r="AE29" s="912"/>
      <c r="AF29" s="911"/>
      <c r="AG29" s="912"/>
      <c r="AH29" s="912"/>
      <c r="AI29" s="912"/>
      <c r="AJ29" s="912"/>
      <c r="AK29" s="912"/>
      <c r="AL29" s="912"/>
      <c r="AM29" s="912"/>
      <c r="AN29" s="912"/>
      <c r="AO29" s="926"/>
    </row>
    <row r="30" spans="1:41" ht="40.950000000000003" customHeight="1">
      <c r="B30" s="32"/>
      <c r="C30" s="812" t="s">
        <v>570</v>
      </c>
      <c r="D30" s="813"/>
      <c r="E30" s="813"/>
      <c r="F30" s="813"/>
      <c r="G30" s="813"/>
      <c r="H30" s="813"/>
      <c r="I30" s="813"/>
      <c r="J30" s="814"/>
      <c r="K30" s="864" t="s">
        <v>79</v>
      </c>
      <c r="L30" s="865"/>
      <c r="M30" s="865"/>
      <c r="N30" s="865"/>
      <c r="O30" s="865"/>
      <c r="P30" s="866"/>
      <c r="Q30" s="864" t="s">
        <v>79</v>
      </c>
      <c r="R30" s="865"/>
      <c r="S30" s="865"/>
      <c r="T30" s="865"/>
      <c r="U30" s="865"/>
      <c r="V30" s="866"/>
      <c r="W30" s="840" t="s">
        <v>181</v>
      </c>
      <c r="X30" s="841"/>
      <c r="Y30" s="842"/>
      <c r="Z30" s="840"/>
      <c r="AA30" s="841"/>
      <c r="AB30" s="842"/>
      <c r="AC30" s="911"/>
      <c r="AD30" s="912"/>
      <c r="AE30" s="912"/>
      <c r="AF30" s="911"/>
      <c r="AG30" s="912"/>
      <c r="AH30" s="912"/>
      <c r="AI30" s="912"/>
      <c r="AJ30" s="912"/>
      <c r="AK30" s="912"/>
      <c r="AL30" s="912"/>
      <c r="AM30" s="912"/>
      <c r="AN30" s="912"/>
      <c r="AO30" s="926"/>
    </row>
    <row r="31" spans="1:41" ht="96" customHeight="1">
      <c r="A31" s="87"/>
      <c r="B31" s="32"/>
      <c r="C31" s="812" t="s">
        <v>571</v>
      </c>
      <c r="D31" s="813"/>
      <c r="E31" s="813"/>
      <c r="F31" s="813"/>
      <c r="G31" s="813"/>
      <c r="H31" s="813"/>
      <c r="I31" s="813"/>
      <c r="J31" s="814"/>
      <c r="K31" s="864" t="s">
        <v>79</v>
      </c>
      <c r="L31" s="865"/>
      <c r="M31" s="865"/>
      <c r="N31" s="865"/>
      <c r="O31" s="865"/>
      <c r="P31" s="866"/>
      <c r="Q31" s="824" t="s">
        <v>79</v>
      </c>
      <c r="R31" s="825"/>
      <c r="S31" s="825"/>
      <c r="T31" s="825"/>
      <c r="U31" s="825"/>
      <c r="V31" s="826"/>
      <c r="W31" s="840" t="s">
        <v>181</v>
      </c>
      <c r="X31" s="841"/>
      <c r="Y31" s="842"/>
      <c r="Z31" s="840" t="s">
        <v>181</v>
      </c>
      <c r="AA31" s="841"/>
      <c r="AB31" s="842"/>
      <c r="AC31" s="911" t="s">
        <v>686</v>
      </c>
      <c r="AD31" s="912"/>
      <c r="AE31" s="912"/>
      <c r="AF31" s="911" t="s">
        <v>782</v>
      </c>
      <c r="AG31" s="912"/>
      <c r="AH31" s="912"/>
      <c r="AI31" s="912"/>
      <c r="AJ31" s="912"/>
      <c r="AK31" s="912"/>
      <c r="AL31" s="912"/>
      <c r="AM31" s="912"/>
      <c r="AN31" s="912"/>
      <c r="AO31" s="926"/>
    </row>
    <row r="32" spans="1:41" ht="40.950000000000003" customHeight="1" thickBot="1">
      <c r="B32" s="51"/>
      <c r="C32" s="953" t="s">
        <v>678</v>
      </c>
      <c r="D32" s="954"/>
      <c r="E32" s="954"/>
      <c r="F32" s="954"/>
      <c r="G32" s="954"/>
      <c r="H32" s="954"/>
      <c r="I32" s="954"/>
      <c r="J32" s="955"/>
      <c r="K32" s="956" t="s">
        <v>79</v>
      </c>
      <c r="L32" s="957"/>
      <c r="M32" s="957"/>
      <c r="N32" s="957"/>
      <c r="O32" s="957"/>
      <c r="P32" s="958"/>
      <c r="Q32" s="890" t="s">
        <v>79</v>
      </c>
      <c r="R32" s="891"/>
      <c r="S32" s="891"/>
      <c r="T32" s="891"/>
      <c r="U32" s="891"/>
      <c r="V32" s="892"/>
      <c r="W32" s="959" t="s">
        <v>181</v>
      </c>
      <c r="X32" s="960"/>
      <c r="Y32" s="961"/>
      <c r="Z32" s="959"/>
      <c r="AA32" s="960"/>
      <c r="AB32" s="961"/>
      <c r="AC32" s="942"/>
      <c r="AD32" s="943"/>
      <c r="AE32" s="943"/>
      <c r="AF32" s="942"/>
      <c r="AG32" s="943"/>
      <c r="AH32" s="943"/>
      <c r="AI32" s="943"/>
      <c r="AJ32" s="943"/>
      <c r="AK32" s="943"/>
      <c r="AL32" s="943"/>
      <c r="AM32" s="943"/>
      <c r="AN32" s="943"/>
      <c r="AO32" s="944"/>
    </row>
    <row r="33" spans="1:41" ht="20.399999999999999" customHeight="1">
      <c r="B33" s="212" t="s">
        <v>572</v>
      </c>
      <c r="C33" s="213"/>
      <c r="D33" s="213"/>
      <c r="E33" s="213"/>
      <c r="F33" s="213"/>
      <c r="G33" s="213"/>
      <c r="H33" s="213"/>
      <c r="I33" s="213"/>
      <c r="J33" s="213"/>
      <c r="K33" s="378"/>
      <c r="L33" s="378"/>
      <c r="M33" s="378"/>
      <c r="N33" s="378"/>
      <c r="O33" s="378"/>
      <c r="P33" s="378"/>
      <c r="Q33" s="808"/>
      <c r="R33" s="223"/>
      <c r="S33" s="223"/>
      <c r="T33" s="223"/>
      <c r="U33" s="223"/>
      <c r="V33" s="223"/>
      <c r="W33" s="808"/>
      <c r="X33" s="223"/>
      <c r="Y33" s="223"/>
      <c r="Z33" s="808"/>
      <c r="AA33" s="223"/>
      <c r="AB33" s="223"/>
      <c r="AC33" s="808"/>
      <c r="AD33" s="223"/>
      <c r="AE33" s="223"/>
      <c r="AF33" s="808"/>
      <c r="AG33" s="223"/>
      <c r="AH33" s="223"/>
      <c r="AI33" s="223"/>
      <c r="AJ33" s="223"/>
      <c r="AK33" s="223"/>
      <c r="AL33" s="223"/>
      <c r="AM33" s="223"/>
      <c r="AN33" s="223"/>
      <c r="AO33" s="282"/>
    </row>
    <row r="34" spans="1:41" ht="152.25" customHeight="1">
      <c r="A34" s="87"/>
      <c r="B34" s="32"/>
      <c r="C34" s="809" t="s">
        <v>573</v>
      </c>
      <c r="D34" s="810"/>
      <c r="E34" s="810"/>
      <c r="F34" s="810"/>
      <c r="G34" s="810"/>
      <c r="H34" s="810"/>
      <c r="I34" s="810"/>
      <c r="J34" s="811"/>
      <c r="K34" s="822" t="s">
        <v>79</v>
      </c>
      <c r="L34" s="542"/>
      <c r="M34" s="542"/>
      <c r="N34" s="542"/>
      <c r="O34" s="542"/>
      <c r="P34" s="823"/>
      <c r="Q34" s="864" t="s">
        <v>79</v>
      </c>
      <c r="R34" s="865"/>
      <c r="S34" s="865"/>
      <c r="T34" s="865"/>
      <c r="U34" s="865"/>
      <c r="V34" s="866"/>
      <c r="W34" s="840" t="s">
        <v>181</v>
      </c>
      <c r="X34" s="841"/>
      <c r="Y34" s="842"/>
      <c r="Z34" s="840" t="s">
        <v>181</v>
      </c>
      <c r="AA34" s="841"/>
      <c r="AB34" s="842"/>
      <c r="AC34" s="973" t="s">
        <v>790</v>
      </c>
      <c r="AD34" s="974"/>
      <c r="AE34" s="974"/>
      <c r="AF34" s="975"/>
      <c r="AG34" s="976"/>
      <c r="AH34" s="976"/>
      <c r="AI34" s="976"/>
      <c r="AJ34" s="976"/>
      <c r="AK34" s="976"/>
      <c r="AL34" s="976"/>
      <c r="AM34" s="976"/>
      <c r="AN34" s="976"/>
      <c r="AO34" s="977"/>
    </row>
    <row r="35" spans="1:41" ht="40.950000000000003" customHeight="1">
      <c r="A35" s="87"/>
      <c r="B35" s="32"/>
      <c r="C35" s="815" t="s">
        <v>679</v>
      </c>
      <c r="D35" s="813"/>
      <c r="E35" s="813"/>
      <c r="F35" s="813"/>
      <c r="G35" s="813"/>
      <c r="H35" s="813"/>
      <c r="I35" s="813"/>
      <c r="J35" s="814"/>
      <c r="K35" s="864" t="s">
        <v>79</v>
      </c>
      <c r="L35" s="865"/>
      <c r="M35" s="865"/>
      <c r="N35" s="865"/>
      <c r="O35" s="865"/>
      <c r="P35" s="866"/>
      <c r="Q35" s="864" t="s">
        <v>79</v>
      </c>
      <c r="R35" s="865"/>
      <c r="S35" s="865"/>
      <c r="T35" s="865"/>
      <c r="U35" s="865"/>
      <c r="V35" s="866"/>
      <c r="W35" s="840" t="s">
        <v>181</v>
      </c>
      <c r="X35" s="841"/>
      <c r="Y35" s="842"/>
      <c r="Z35" s="840"/>
      <c r="AA35" s="841"/>
      <c r="AB35" s="842"/>
      <c r="AC35" s="911"/>
      <c r="AD35" s="912"/>
      <c r="AE35" s="912"/>
      <c r="AF35" s="950" t="s">
        <v>682</v>
      </c>
      <c r="AG35" s="951"/>
      <c r="AH35" s="951"/>
      <c r="AI35" s="951"/>
      <c r="AJ35" s="951"/>
      <c r="AK35" s="951"/>
      <c r="AL35" s="951"/>
      <c r="AM35" s="951"/>
      <c r="AN35" s="951"/>
      <c r="AO35" s="952"/>
    </row>
    <row r="36" spans="1:41" ht="201" customHeight="1" thickBot="1">
      <c r="A36" s="87"/>
      <c r="B36" s="51"/>
      <c r="C36" s="969" t="s">
        <v>574</v>
      </c>
      <c r="D36" s="954"/>
      <c r="E36" s="954"/>
      <c r="F36" s="954"/>
      <c r="G36" s="954"/>
      <c r="H36" s="954"/>
      <c r="I36" s="954"/>
      <c r="J36" s="955"/>
      <c r="K36" s="864" t="s">
        <v>79</v>
      </c>
      <c r="L36" s="865"/>
      <c r="M36" s="865"/>
      <c r="N36" s="865"/>
      <c r="O36" s="865"/>
      <c r="P36" s="866"/>
      <c r="Q36" s="864" t="s">
        <v>79</v>
      </c>
      <c r="R36" s="865"/>
      <c r="S36" s="865"/>
      <c r="T36" s="865"/>
      <c r="U36" s="865"/>
      <c r="V36" s="866"/>
      <c r="W36" s="840" t="s">
        <v>181</v>
      </c>
      <c r="X36" s="841"/>
      <c r="Y36" s="842"/>
      <c r="Z36" s="959" t="s">
        <v>181</v>
      </c>
      <c r="AA36" s="960"/>
      <c r="AB36" s="961"/>
      <c r="AC36" s="942" t="s">
        <v>790</v>
      </c>
      <c r="AD36" s="943"/>
      <c r="AE36" s="943"/>
      <c r="AF36" s="867"/>
      <c r="AG36" s="868"/>
      <c r="AH36" s="868"/>
      <c r="AI36" s="868"/>
      <c r="AJ36" s="868"/>
      <c r="AK36" s="868"/>
      <c r="AL36" s="868"/>
      <c r="AM36" s="868"/>
      <c r="AN36" s="868"/>
      <c r="AO36" s="968"/>
    </row>
    <row r="37" spans="1:41" ht="20.399999999999999" customHeight="1">
      <c r="B37" s="970" t="s">
        <v>575</v>
      </c>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1"/>
      <c r="AO37" s="972"/>
    </row>
    <row r="38" spans="1:41" ht="27" customHeight="1">
      <c r="B38" s="963" t="s">
        <v>683</v>
      </c>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40"/>
    </row>
    <row r="39" spans="1:41" ht="19.95" customHeight="1" thickBot="1">
      <c r="B39" s="964" t="s">
        <v>576</v>
      </c>
      <c r="C39" s="965"/>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6"/>
    </row>
  </sheetData>
  <mergeCells count="222">
    <mergeCell ref="A11:A12"/>
    <mergeCell ref="B38:AO38"/>
    <mergeCell ref="B39:AO39"/>
    <mergeCell ref="D2:AO2"/>
    <mergeCell ref="AC36:AE36"/>
    <mergeCell ref="AF36:AO36"/>
    <mergeCell ref="C36:J36"/>
    <mergeCell ref="K36:P36"/>
    <mergeCell ref="Q36:V36"/>
    <mergeCell ref="W36:Y36"/>
    <mergeCell ref="Z36:AB36"/>
    <mergeCell ref="B37:AO37"/>
    <mergeCell ref="C34:J34"/>
    <mergeCell ref="K34:P34"/>
    <mergeCell ref="Q34:V34"/>
    <mergeCell ref="W34:Y34"/>
    <mergeCell ref="Z34:AB34"/>
    <mergeCell ref="AC34:AE34"/>
    <mergeCell ref="AF34:AO34"/>
    <mergeCell ref="C35:J35"/>
    <mergeCell ref="K35:P35"/>
    <mergeCell ref="Q35:V35"/>
    <mergeCell ref="W35:Y35"/>
    <mergeCell ref="Z35:AB35"/>
    <mergeCell ref="AC35:AE35"/>
    <mergeCell ref="AF35:AO35"/>
    <mergeCell ref="Q33:V33"/>
    <mergeCell ref="W33:Y33"/>
    <mergeCell ref="Z33:AB33"/>
    <mergeCell ref="AC33:AE33"/>
    <mergeCell ref="AF33:AO33"/>
    <mergeCell ref="C31:J31"/>
    <mergeCell ref="K31:P31"/>
    <mergeCell ref="Q31:V31"/>
    <mergeCell ref="W31:Y31"/>
    <mergeCell ref="Z31:AB31"/>
    <mergeCell ref="AC31:AE31"/>
    <mergeCell ref="AF31:AO31"/>
    <mergeCell ref="C32:J32"/>
    <mergeCell ref="K32:P32"/>
    <mergeCell ref="Q32:V32"/>
    <mergeCell ref="W32:Y32"/>
    <mergeCell ref="Z32:AB32"/>
    <mergeCell ref="AC32:AE32"/>
    <mergeCell ref="AF32:AO32"/>
    <mergeCell ref="B33:P33"/>
    <mergeCell ref="C29:J29"/>
    <mergeCell ref="K29:P29"/>
    <mergeCell ref="Q29:V29"/>
    <mergeCell ref="W29:Y29"/>
    <mergeCell ref="Z29:AB29"/>
    <mergeCell ref="AC29:AE29"/>
    <mergeCell ref="AF29:AO29"/>
    <mergeCell ref="C30:J30"/>
    <mergeCell ref="K30:P30"/>
    <mergeCell ref="Q30:V30"/>
    <mergeCell ref="W30:Y30"/>
    <mergeCell ref="Z30:AB30"/>
    <mergeCell ref="AC30:AE30"/>
    <mergeCell ref="AF30:AO30"/>
    <mergeCell ref="B27:J27"/>
    <mergeCell ref="K27:P27"/>
    <mergeCell ref="Q27:V27"/>
    <mergeCell ref="W27:Y27"/>
    <mergeCell ref="Z27:AB27"/>
    <mergeCell ref="AC27:AE27"/>
    <mergeCell ref="AF27:AO27"/>
    <mergeCell ref="C28:J28"/>
    <mergeCell ref="K28:P28"/>
    <mergeCell ref="Q28:V28"/>
    <mergeCell ref="W28:Y28"/>
    <mergeCell ref="Z28:AB28"/>
    <mergeCell ref="AC28:AE28"/>
    <mergeCell ref="AF28:AO28"/>
    <mergeCell ref="AF25:AO25"/>
    <mergeCell ref="C26:J26"/>
    <mergeCell ref="K26:P26"/>
    <mergeCell ref="Q26:V26"/>
    <mergeCell ref="W26:Y26"/>
    <mergeCell ref="Z26:AB26"/>
    <mergeCell ref="AC26:AE26"/>
    <mergeCell ref="AF26:AO26"/>
    <mergeCell ref="C25:J25"/>
    <mergeCell ref="K25:P25"/>
    <mergeCell ref="Q25:V25"/>
    <mergeCell ref="W25:Y25"/>
    <mergeCell ref="Z25:AB25"/>
    <mergeCell ref="AC25:AE25"/>
    <mergeCell ref="C24:J24"/>
    <mergeCell ref="K24:P24"/>
    <mergeCell ref="Q24:V24"/>
    <mergeCell ref="W24:Y24"/>
    <mergeCell ref="Z24:AB24"/>
    <mergeCell ref="AC24:AE24"/>
    <mergeCell ref="AF24:AO24"/>
    <mergeCell ref="C23:J23"/>
    <mergeCell ref="K23:P23"/>
    <mergeCell ref="Q23:V23"/>
    <mergeCell ref="W23:Y23"/>
    <mergeCell ref="Z23:AB23"/>
    <mergeCell ref="AC23:AO23"/>
    <mergeCell ref="AF22:AO22"/>
    <mergeCell ref="C20:J20"/>
    <mergeCell ref="C19:J19"/>
    <mergeCell ref="Q20:V20"/>
    <mergeCell ref="W20:Y20"/>
    <mergeCell ref="Z20:AB20"/>
    <mergeCell ref="C21:J21"/>
    <mergeCell ref="K21:P21"/>
    <mergeCell ref="Q21:V21"/>
    <mergeCell ref="W21:Y21"/>
    <mergeCell ref="Z21:AB21"/>
    <mergeCell ref="AC21:AE21"/>
    <mergeCell ref="AF21:AO21"/>
    <mergeCell ref="K20:P20"/>
    <mergeCell ref="K19:P19"/>
    <mergeCell ref="Q19:V19"/>
    <mergeCell ref="W19:Y19"/>
    <mergeCell ref="Z19:AB19"/>
    <mergeCell ref="AC18:AE18"/>
    <mergeCell ref="C22:J22"/>
    <mergeCell ref="K22:P22"/>
    <mergeCell ref="Q22:V22"/>
    <mergeCell ref="W22:Y22"/>
    <mergeCell ref="Z22:AB22"/>
    <mergeCell ref="AC22:AE22"/>
    <mergeCell ref="AF17:AO17"/>
    <mergeCell ref="C18:J18"/>
    <mergeCell ref="C17:J17"/>
    <mergeCell ref="K17:P17"/>
    <mergeCell ref="Q17:V17"/>
    <mergeCell ref="W17:Y17"/>
    <mergeCell ref="Z17:AB17"/>
    <mergeCell ref="AC17:AE17"/>
    <mergeCell ref="K18:P18"/>
    <mergeCell ref="Q18:V18"/>
    <mergeCell ref="W18:Y18"/>
    <mergeCell ref="Z18:AB18"/>
    <mergeCell ref="AF18:AO18"/>
    <mergeCell ref="AC19:AE19"/>
    <mergeCell ref="AF19:AO19"/>
    <mergeCell ref="AC20:AE20"/>
    <mergeCell ref="AF20:AO20"/>
    <mergeCell ref="Q12:V12"/>
    <mergeCell ref="AF14:AO14"/>
    <mergeCell ref="AF15:AO15"/>
    <mergeCell ref="B16:J16"/>
    <mergeCell ref="K16:P16"/>
    <mergeCell ref="Q16:V16"/>
    <mergeCell ref="W16:Y16"/>
    <mergeCell ref="Z16:AB16"/>
    <mergeCell ref="AC16:AE16"/>
    <mergeCell ref="AF16:AO16"/>
    <mergeCell ref="K15:P15"/>
    <mergeCell ref="Z14:AB14"/>
    <mergeCell ref="Z15:AB15"/>
    <mergeCell ref="Q14:V14"/>
    <mergeCell ref="Q15:V15"/>
    <mergeCell ref="C14:J14"/>
    <mergeCell ref="C15:J15"/>
    <mergeCell ref="AF13:AO13"/>
    <mergeCell ref="Q13:V13"/>
    <mergeCell ref="C13:J13"/>
    <mergeCell ref="AC11:AE12"/>
    <mergeCell ref="AF11:AO12"/>
    <mergeCell ref="AC9:AE9"/>
    <mergeCell ref="AC10:AE10"/>
    <mergeCell ref="AC13:AE13"/>
    <mergeCell ref="AC14:AE14"/>
    <mergeCell ref="AC15:AE15"/>
    <mergeCell ref="W13:Y13"/>
    <mergeCell ref="W14:Y14"/>
    <mergeCell ref="W15:Y15"/>
    <mergeCell ref="K7:P7"/>
    <mergeCell ref="Q7:V7"/>
    <mergeCell ref="W7:Y7"/>
    <mergeCell ref="W12:Y12"/>
    <mergeCell ref="W9:Y9"/>
    <mergeCell ref="W10:Y10"/>
    <mergeCell ref="W11:Y11"/>
    <mergeCell ref="Z13:AB13"/>
    <mergeCell ref="K8:P8"/>
    <mergeCell ref="K9:P9"/>
    <mergeCell ref="K12:P12"/>
    <mergeCell ref="K10:P10"/>
    <mergeCell ref="K11:P11"/>
    <mergeCell ref="K13:P13"/>
    <mergeCell ref="K14:P14"/>
    <mergeCell ref="Q11:V11"/>
    <mergeCell ref="AF3:AO3"/>
    <mergeCell ref="B3:AE3"/>
    <mergeCell ref="B4:J6"/>
    <mergeCell ref="Q4:AE4"/>
    <mergeCell ref="Q5:V5"/>
    <mergeCell ref="W5:Y6"/>
    <mergeCell ref="Z5:AB6"/>
    <mergeCell ref="AC6:AE6"/>
    <mergeCell ref="AF4:AO6"/>
    <mergeCell ref="AF7:AO7"/>
    <mergeCell ref="C8:J8"/>
    <mergeCell ref="C9:J9"/>
    <mergeCell ref="C10:J10"/>
    <mergeCell ref="C11:J11"/>
    <mergeCell ref="C12:J12"/>
    <mergeCell ref="W8:Y8"/>
    <mergeCell ref="K4:P5"/>
    <mergeCell ref="K6:P6"/>
    <mergeCell ref="Z7:AB7"/>
    <mergeCell ref="AC7:AE7"/>
    <mergeCell ref="Q8:V8"/>
    <mergeCell ref="Q9:V9"/>
    <mergeCell ref="Q10:V10"/>
    <mergeCell ref="Z8:AB8"/>
    <mergeCell ref="Z9:AB9"/>
    <mergeCell ref="Z10:AB10"/>
    <mergeCell ref="AF8:AO8"/>
    <mergeCell ref="AF9:AO9"/>
    <mergeCell ref="AF10:AO10"/>
    <mergeCell ref="Z11:AB11"/>
    <mergeCell ref="Z12:AB12"/>
    <mergeCell ref="B7:J7"/>
    <mergeCell ref="AC8:AE8"/>
  </mergeCells>
  <phoneticPr fontId="1"/>
  <printOptions horizontalCentered="1"/>
  <pageMargins left="0.78740157480314965" right="0.78740157480314965" top="0.74803149606299213" bottom="0.74803149606299213" header="0.31496062992125984" footer="0.31496062992125984"/>
  <pageSetup paperSize="9" scale="68" fitToHeight="0" orientation="portrait" cellComments="asDisplayed"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4909-470E-4A2C-AE77-1D0E5897FA44}">
  <dimension ref="A1"/>
  <sheetViews>
    <sheetView workbookViewId="0">
      <selection activeCell="C13" sqref="C13"/>
    </sheetView>
  </sheetViews>
  <sheetFormatPr defaultRowHeight="18"/>
  <sheetData/>
  <phoneticPr fontId="1"/>
  <pageMargins left="0.7" right="0.7" top="0.75" bottom="0.75" header="0.3" footer="0.3"/>
</worksheet>
</file>