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介護付\★法人★※法人フォルダに入れる\ツクイ　　未\k-055 0927 ツクイ・サンシャイン横浜保土ヶ谷\"/>
    </mc:Choice>
  </mc:AlternateContent>
  <xr:revisionPtr revIDLastSave="0" documentId="13_ncr:1_{55C29431-A877-410F-85E4-CFE146561E5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<sst xmlns="http://schemas.openxmlformats.org/spreadsheetml/2006/main" count="3209" uniqueCount="2649">
  <si>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</si>
  <si>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</si>
  <si>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</si>
  <si>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</si>
  <si>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</si>
  <si>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</si>
  <si>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</si>
  <si>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</si>
  <si>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</si>
  <si>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</si>
  <si>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</si>
  <si>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</si>
  <si>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</si>
  <si>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</si>
  <si>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</si>
  <si>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</si>
  <si>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</si>
  <si>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</si>
  <si>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</si>
  <si>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</si>
  <si>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</si>
  <si>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</si>
  <si>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</si>
  <si>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</si>
  <si>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</si>
  <si>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</si>
  <si>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</si>
  <si>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</si>
  <si>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</si>
  <si>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</si>
  <si>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</si>
  <si>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</si>
  <si>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</si>
  <si>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</si>
  <si>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</si>
  <si>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</si>
  <si>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</si>
  <si>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</si>
  <si>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</si>
  <si>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</si>
  <si>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</si>
  <si>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</si>
  <si>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</si>
  <si>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</si>
  <si>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</si>
  <si>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</si>
  <si>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</si>
  <si>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</si>
  <si>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</si>
  <si>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</si>
  <si>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</si>
  <si>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</si>
  <si>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</si>
  <si>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</si>
  <si>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</si>
  <si>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</si>
  <si>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</si>
  <si>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</si>
  <si>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</si>
  <si>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</si>
  <si>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</si>
  <si>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</si>
  <si>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</si>
  <si>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</si>
  <si>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</si>
  <si>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</si>
  <si>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</si>
  <si>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</si>
  <si>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</si>
  <si>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</si>
  <si>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</si>
  <si>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</si>
  <si>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</si>
  <si>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</si>
  <si>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</si>
  <si>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</si>
  <si>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</si>
  <si>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</si>
  <si>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</si>
  <si>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</si>
  <si>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</si>
  <si>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</si>
  <si>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</si>
  <si>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</si>
  <si>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</si>
  <si>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</si>
  <si>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</si>
  <si>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</si>
  <si>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</si>
  <si>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</si>
  <si>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</si>
  <si>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</si>
  <si>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</si>
  <si>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</si>
  <si>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</si>
  <si>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</si>
  <si>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</si>
  <si>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</si>
  <si>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</si>
  <si>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</si>
  <si>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</si>
  <si>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</si>
  <si>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</si>
  <si>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</si>
  <si>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</si>
  <si>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</si>
  <si>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</si>
  <si>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</si>
  <si>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</si>
  <si>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</si>
  <si>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</si>
  <si>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</si>
  <si>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</si>
  <si>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</si>
  <si>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</si>
  <si>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</si>
  <si>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</si>
  <si>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</si>
  <si>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</si>
  <si>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</si>
  <si>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</si>
  <si>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</si>
  <si>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</si>
  <si>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</si>
  <si>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</si>
  <si>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</si>
  <si>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</si>
  <si>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</si>
  <si>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</si>
  <si>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</si>
  <si>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</si>
  <si>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</si>
  <si>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</si>
  <si>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</si>
  <si>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</si>
  <si>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</si>
  <si>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</si>
  <si>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</si>
  <si>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</si>
  <si>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</si>
  <si>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</si>
  <si>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</si>
  <si>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</si>
  <si>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</si>
  <si>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</si>
  <si>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</si>
  <si>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</si>
  <si>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</si>
  <si>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</si>
  <si>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</si>
  <si>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</si>
  <si>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</si>
  <si>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</si>
  <si>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</si>
  <si>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</si>
  <si>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</si>
  <si>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</si>
  <si>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</si>
  <si>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</si>
  <si>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</si>
  <si>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</si>
  <si>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</si>
  <si>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</si>
  <si>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</si>
  <si>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</si>
  <si>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</si>
  <si>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</si>
  <si>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</si>
  <si>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</si>
  <si>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</si>
  <si>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</si>
  <si>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</si>
  <si>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</si>
  <si>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</si>
  <si>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</si>
  <si>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</si>
  <si>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</si>
  <si>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</si>
  <si>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</si>
  <si>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</si>
  <si>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</si>
  <si>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</si>
  <si>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</si>
  <si>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</si>
  <si>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</si>
  <si>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</si>
  <si>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</si>
  <si>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</si>
  <si>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</si>
  <si>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</si>
  <si>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</si>
  <si>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</si>
  <si>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</si>
  <si>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</si>
  <si>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</si>
  <si>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</si>
  <si>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</si>
  <si>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</si>
  <si>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</si>
  <si>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</si>
  <si>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</si>
  <si>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</si>
  <si>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</si>
  <si>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</si>
  <si>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</si>
  <si>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</si>
  <si>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</si>
  <si>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</si>
  <si>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</si>
  <si>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</si>
  <si>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</si>
  <si>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</si>
  <si>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</si>
  <si>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</si>
  <si>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</si>
  <si>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</si>
  <si>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</si>
  <si>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</si>
  <si>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</si>
  <si>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</si>
  <si>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</si>
  <si>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</si>
  <si>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</si>
  <si>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</si>
  <si>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</si>
  <si>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</si>
  <si>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</si>
  <si>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</si>
  <si>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</si>
  <si>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</si>
  <si>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</si>
  <si>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</si>
  <si>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</si>
  <si>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</si>
  <si>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</si>
  <si>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</si>
  <si>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</si>
  <si>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</si>
  <si>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</si>
  <si>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</si>
  <si>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</si>
  <si>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</si>
  <si>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</si>
  <si>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</si>
  <si>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</si>
  <si>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</si>
  <si>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</si>
  <si>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</si>
  <si>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</si>
  <si>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</si>
  <si>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</si>
  <si>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</si>
  <si>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</si>
  <si>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</si>
  <si>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</si>
  <si>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</si>
  <si>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</si>
  <si>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</si>
  <si>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</si>
  <si>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</si>
  <si>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</si>
  <si>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</si>
  <si>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</si>
  <si>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</si>
  <si>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</si>
  <si>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</si>
  <si>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</si>
  <si>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</si>
  <si>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</si>
  <si>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</si>
  <si>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</si>
  <si>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</si>
  <si>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</si>
  <si>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</si>
  <si>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</si>
  <si>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</si>
  <si>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</si>
  <si>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</si>
  <si>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</si>
  <si>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</si>
  <si>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</si>
  <si>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</si>
  <si>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</si>
  <si>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</si>
  <si>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</si>
  <si>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</si>
  <si>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</si>
  <si>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</si>
  <si>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</si>
  <si>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</si>
  <si>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</si>
  <si>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</si>
  <si>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</si>
  <si>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</si>
  <si>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</si>
  <si>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</si>
  <si>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</si>
  <si>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</si>
  <si>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</si>
  <si>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</si>
  <si>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</si>
  <si>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</si>
  <si>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</si>
  <si>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</si>
  <si>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</si>
  <si>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</si>
  <si>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</si>
  <si>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</si>
  <si>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</si>
  <si>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</si>
  <si>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</si>
  <si>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</si>
  <si>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</si>
  <si>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</si>
  <si>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</si>
  <si>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</si>
  <si>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</si>
  <si>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</si>
  <si>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</si>
  <si>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</si>
  <si>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</si>
  <si>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</si>
  <si>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</si>
  <si>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</si>
  <si>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</si>
  <si>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</si>
  <si>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</si>
  <si>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</si>
  <si>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</si>
  <si>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</si>
  <si>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</si>
  <si>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</si>
  <si>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</si>
  <si>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</si>
  <si>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</si>
  <si>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</si>
  <si>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</si>
  <si>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</si>
  <si>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</si>
  <si>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</si>
  <si>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</si>
  <si>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</si>
  <si>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</si>
  <si>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</si>
  <si>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</si>
  <si>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</si>
  <si>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</si>
  <si>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</si>
  <si>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</si>
  <si>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</si>
  <si>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</si>
  <si>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</si>
  <si>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</si>
  <si>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</si>
  <si>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</si>
  <si>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</si>
  <si>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</si>
  <si>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</si>
  <si>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</si>
  <si>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</si>
  <si>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</si>
  <si>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</si>
  <si>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</si>
  <si>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</si>
  <si>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</si>
  <si>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</si>
  <si>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</si>
  <si>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</si>
  <si>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</si>
  <si>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</si>
  <si>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</si>
  <si>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</si>
  <si>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</si>
  <si>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</si>
  <si>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</si>
  <si>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</si>
  <si>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</si>
  <si>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</si>
  <si>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</si>
  <si>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</si>
  <si>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</si>
  <si>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</si>
  <si>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</si>
  <si>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</si>
  <si>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</si>
  <si>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</si>
  <si>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</si>
  <si>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</si>
  <si>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</si>
  <si>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</si>
  <si>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</si>
  <si>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</si>
  <si>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</si>
  <si>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</si>
  <si>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</si>
  <si>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</si>
  <si>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</si>
  <si>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</si>
  <si>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</si>
  <si>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</si>
  <si>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</si>
  <si>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</si>
  <si>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</si>
  <si>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</si>
  <si>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</si>
  <si>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</si>
  <si>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</si>
  <si>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</si>
  <si>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</si>
  <si>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</si>
  <si>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</si>
  <si>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</si>
  <si>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</si>
  <si>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</si>
  <si>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</si>
  <si>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</si>
  <si>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</si>
  <si>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</si>
  <si>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</si>
  <si>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</si>
  <si>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</si>
  <si>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</si>
  <si>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</si>
  <si>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</si>
  <si>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</si>
  <si>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</si>
  <si>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</si>
  <si>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</si>
  <si>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</si>
  <si>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</si>
  <si>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</si>
  <si>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</si>
  <si>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</si>
  <si>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</si>
  <si>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</si>
  <si>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</si>
  <si>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</si>
  <si>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</si>
  <si>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</si>
  <si>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</si>
  <si>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</si>
  <si>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</si>
  <si>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</si>
  <si>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</si>
  <si>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</si>
  <si>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</si>
  <si>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</si>
  <si>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</si>
  <si>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</si>
  <si>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</si>
  <si>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</si>
  <si>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</si>
  <si>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</si>
  <si>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</si>
  <si>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</si>
  <si>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</si>
  <si>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</si>
  <si>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</si>
  <si>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</si>
  <si>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</si>
  <si>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</si>
  <si>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</si>
  <si>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</si>
  <si>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</si>
  <si>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</si>
  <si>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</si>
  <si>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</si>
  <si>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</si>
  <si>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</si>
  <si>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</si>
  <si>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</si>
  <si>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</si>
  <si>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</si>
  <si>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</si>
  <si>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</si>
  <si>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</si>
  <si>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</si>
  <si>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</si>
  <si>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</si>
  <si>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</si>
  <si>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</si>
  <si>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</si>
  <si>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</si>
  <si>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</si>
  <si>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</si>
  <si>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</si>
  <si>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</si>
  <si>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</si>
  <si>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</si>
  <si>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</si>
  <si>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</si>
  <si>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</si>
  <si>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</si>
  <si>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</si>
  <si>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</si>
  <si>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</si>
  <si>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</si>
  <si>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</si>
  <si>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</si>
  <si>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</si>
  <si>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</si>
  <si>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</si>
  <si>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</si>
  <si>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</si>
  <si>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</si>
  <si>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</si>
  <si>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</si>
  <si>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</si>
  <si>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</si>
  <si>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</si>
  <si>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</si>
  <si>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</si>
  <si>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</si>
  <si>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</si>
  <si>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</si>
  <si>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</si>
  <si>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</si>
  <si>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</si>
  <si>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</si>
  <si>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</si>
  <si>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</si>
  <si>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</si>
  <si>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</si>
  <si>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</si>
  <si>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</si>
  <si>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</si>
  <si>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</si>
  <si>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</si>
  <si>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</si>
  <si>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</si>
  <si>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</si>
  <si>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</si>
  <si>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</si>
  <si>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</si>
  <si>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</si>
  <si>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</si>
  <si>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</si>
  <si>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</si>
  <si>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</si>
  <si>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</si>
  <si>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</si>
  <si>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</si>
  <si>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</si>
  <si>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</si>
  <si>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</si>
  <si>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</si>
  <si>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</si>
  <si>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</si>
  <si>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</si>
  <si>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</si>
  <si>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</si>
  <si>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</si>
  <si>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</si>
  <si>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</si>
  <si>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</si>
  <si>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</si>
  <si>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</si>
  <si>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</si>
  <si>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</si>
  <si>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</si>
  <si>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</si>
  <si>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</si>
  <si>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</si>
  <si>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</si>
  <si>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</si>
  <si>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</si>
  <si>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</si>
  <si>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</si>
  <si>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</si>
  <si>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</si>
  <si>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</si>
  <si>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</si>
  <si>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</si>
  <si>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</si>
  <si>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</si>
  <si>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</si>
  <si>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</si>
  <si>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</si>
  <si>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</si>
  <si>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</si>
  <si>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</si>
  <si>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</si>
  <si>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</si>
  <si>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</si>
  <si>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</si>
  <si>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</si>
  <si>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</si>
  <si>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</si>
  <si>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</si>
  <si>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</si>
  <si>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</si>
  <si>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</si>
  <si>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</si>
  <si>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</si>
  <si>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</si>
  <si>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</si>
  <si>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</si>
  <si>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</si>
  <si>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</si>
  <si>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</si>
  <si>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</si>
  <si>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</si>
  <si>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</si>
  <si>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</si>
  <si>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</si>
  <si>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</si>
  <si>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</si>
  <si>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</si>
  <si>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</si>
  <si>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</si>
  <si>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</si>
  <si>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</si>
  <si>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</si>
  <si>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</si>
  <si>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</si>
  <si>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</si>
  <si>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</si>
  <si>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</si>
  <si>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</si>
  <si>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</si>
  <si>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</si>
  <si>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</si>
  <si>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</si>
  <si>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</si>
  <si>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</si>
  <si>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</si>
  <si>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</si>
  <si>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</si>
  <si>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</si>
  <si>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</si>
  <si>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</si>
  <si>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</si>
  <si>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</si>
  <si>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</si>
  <si>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</si>
  <si>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</si>
  <si>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</si>
  <si>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</si>
  <si>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</si>
  <si>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</si>
  <si>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</si>
  <si>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</si>
  <si>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</si>
  <si>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</si>
  <si>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</si>
  <si>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</si>
  <si>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</si>
  <si>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</si>
  <si>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</si>
  <si>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</si>
  <si>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</si>
  <si>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</si>
  <si>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</si>
  <si>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</si>
  <si>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</si>
  <si>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</si>
  <si>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</si>
  <si>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</si>
  <si>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</si>
  <si>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</si>
  <si>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</si>
  <si>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</si>
  <si>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</si>
  <si>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</si>
  <si>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</si>
  <si>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</si>
  <si>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</si>
  <si>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</si>
  <si>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</si>
  <si>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</si>
  <si>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</si>
  <si>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</si>
  <si>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</si>
  <si>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</si>
  <si>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</si>
  <si>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</si>
  <si>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</si>
  <si>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</si>
  <si>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</si>
  <si>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</si>
  <si>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</si>
  <si>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</si>
  <si>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</si>
  <si>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</si>
  <si>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</si>
  <si>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</si>
  <si>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</si>
  <si>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</si>
  <si>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</si>
  <si>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</si>
  <si>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</si>
  <si>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</si>
  <si>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</si>
  <si>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</si>
  <si>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</si>
  <si>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</si>
  <si>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</si>
  <si>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</si>
  <si>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</si>
  <si>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</si>
  <si>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</si>
  <si>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</si>
  <si>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</si>
  <si>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</si>
  <si>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</si>
  <si>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</si>
  <si>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</si>
  <si>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</si>
  <si>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</si>
  <si>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</si>
  <si>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</si>
  <si>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</si>
  <si>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</si>
  <si>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</si>
  <si>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</si>
  <si>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</si>
  <si>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</si>
  <si>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</si>
  <si>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</si>
  <si>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</si>
  <si>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</si>
  <si>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</si>
  <si>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</si>
  <si>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</si>
  <si>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</si>
  <si>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</si>
  <si>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</si>
  <si>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</si>
  <si>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</si>
  <si>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</si>
  <si>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</si>
  <si>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</si>
  <si>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</si>
  <si>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</si>
  <si>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</si>
  <si>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</si>
  <si>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</si>
  <si>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</si>
  <si>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</si>
  <si>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</si>
  <si>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</si>
  <si>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</si>
  <si>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</si>
  <si>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</si>
  <si>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</si>
  <si>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</si>
  <si>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</si>
  <si>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</si>
  <si>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</si>
  <si>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</si>
  <si>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</si>
  <si>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</si>
  <si>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</si>
  <si>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</si>
  <si>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</si>
  <si>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</si>
  <si>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</si>
  <si>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</si>
  <si>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</si>
  <si>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</si>
  <si>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</si>
  <si>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</si>
  <si>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</si>
  <si>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</si>
  <si>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</si>
  <si>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</si>
  <si>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</si>
  <si>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</si>
  <si>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</si>
  <si>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</si>
  <si>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</si>
  <si>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</si>
  <si>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</si>
  <si>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</si>
  <si>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</si>
  <si>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</si>
  <si>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</si>
  <si>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</si>
  <si>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</si>
  <si>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</si>
  <si>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</si>
  <si>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</si>
  <si>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</si>
  <si>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</si>
  <si>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</si>
  <si>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</si>
  <si>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</si>
  <si>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</si>
  <si>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</si>
  <si>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</si>
  <si>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</si>
  <si>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</si>
  <si>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</si>
  <si>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</si>
  <si>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</si>
  <si>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</si>
  <si>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</si>
  <si>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</si>
  <si>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</si>
  <si>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</si>
  <si>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</si>
  <si>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</si>
  <si>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</si>
  <si>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</si>
  <si>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</si>
  <si>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</si>
  <si>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</si>
  <si>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</si>
  <si>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</si>
  <si>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</si>
  <si>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</si>
  <si>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</si>
  <si>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</si>
  <si>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</si>
  <si>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</si>
  <si>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</si>
  <si>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</si>
  <si>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</si>
  <si>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</si>
  <si>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</si>
  <si>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</si>
  <si>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</si>
  <si>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</si>
  <si>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</si>
  <si>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</si>
  <si>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</si>
  <si>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</si>
  <si>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</si>
  <si>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</si>
  <si>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</si>
  <si>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</si>
  <si>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</si>
  <si>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</si>
  <si>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</si>
  <si>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</si>
  <si>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</si>
  <si>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</si>
  <si>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</si>
  <si>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</si>
  <si>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</si>
  <si>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</si>
  <si>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</si>
  <si>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</si>
  <si>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</si>
  <si>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</si>
  <si>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</si>
  <si>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</si>
  <si>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</si>
  <si>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</si>
  <si>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</si>
  <si>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</si>
  <si>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</si>
  <si>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</si>
  <si>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</si>
  <si>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</si>
  <si>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</si>
  <si>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</si>
  <si>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</si>
  <si>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</si>
  <si>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</si>
  <si>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</si>
  <si>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</si>
  <si>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</si>
  <si>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</si>
  <si>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</si>
  <si>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</si>
  <si>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</si>
  <si>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</si>
  <si>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</si>
  <si>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</si>
  <si>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</si>
  <si>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</si>
  <si>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</si>
  <si>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</si>
  <si>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</si>
  <si>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</si>
  <si>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</si>
  <si>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</si>
  <si>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</si>
  <si>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</si>
  <si>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</si>
  <si>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</si>
  <si>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</si>
  <si>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</si>
  <si>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</si>
  <si>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</si>
  <si>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</si>
  <si>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</si>
  <si>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</si>
  <si>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</si>
  <si>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</si>
  <si>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</si>
  <si>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</si>
  <si>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</si>
  <si>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</si>
  <si>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</si>
  <si>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</si>
  <si>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</si>
  <si>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</si>
  <si>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</si>
  <si>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</si>
  <si>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</si>
  <si>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</si>
  <si>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</si>
  <si>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</si>
  <si>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</si>
  <si>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</si>
  <si>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</si>
  <si>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</si>
  <si>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</si>
  <si>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</si>
  <si>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</si>
  <si>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</si>
  <si>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</si>
  <si>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</si>
  <si>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</si>
  <si>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</si>
  <si>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</si>
  <si>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</si>
  <si>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</si>
  <si>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</si>
  <si>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</si>
  <si>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</si>
  <si>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</si>
  <si>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</si>
  <si>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</si>
  <si>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</si>
  <si>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</si>
  <si>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</si>
  <si>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</si>
  <si>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</si>
  <si>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</si>
  <si>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</si>
  <si>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</si>
  <si>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</si>
  <si>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</si>
  <si>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</si>
  <si>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</si>
  <si>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</si>
  <si>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</si>
  <si>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</si>
  <si>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</si>
  <si>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</si>
  <si>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</si>
  <si>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</si>
  <si>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</si>
  <si>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</si>
  <si>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</si>
  <si>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</si>
  <si>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</si>
  <si>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</si>
  <si>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</si>
  <si>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</si>
  <si>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</si>
  <si>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</si>
  <si>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</si>
  <si>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</si>
  <si>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</si>
  <si>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</si>
  <si>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</si>
  <si>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</si>
  <si>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</si>
  <si>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</si>
  <si>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</si>
  <si>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</si>
  <si>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</si>
  <si>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</si>
  <si>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</si>
  <si>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</si>
  <si>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</si>
  <si>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</si>
  <si>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</si>
  <si>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</si>
  <si>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</si>
  <si>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</si>
  <si>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</si>
  <si>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</si>
  <si>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</si>
  <si>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</si>
  <si>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</si>
  <si>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</si>
  <si>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</si>
  <si>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</si>
  <si>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</si>
  <si>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</si>
  <si>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</si>
  <si>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</si>
  <si>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</si>
  <si>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</si>
  <si>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</si>
  <si>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</si>
  <si>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</si>
  <si>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</si>
  <si>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</si>
  <si>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</si>
  <si>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</si>
  <si>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</si>
  <si>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</si>
  <si>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</si>
  <si>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</si>
  <si>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</si>
  <si>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</si>
  <si>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</si>
  <si>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</si>
  <si>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</si>
  <si>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</si>
  <si>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</si>
  <si>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</si>
  <si>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</si>
  <si>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</si>
  <si>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</si>
  <si>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</si>
  <si>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</si>
  <si>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</si>
  <si>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</si>
  <si>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</si>
  <si>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</si>
  <si>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</si>
  <si>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</si>
  <si>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</si>
  <si>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</si>
  <si>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</si>
  <si>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</si>
  <si>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</si>
  <si>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</si>
  <si>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</si>
  <si>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</si>
  <si>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</si>
  <si>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</si>
  <si>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</si>
  <si>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</si>
  <si>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</si>
  <si>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</si>
  <si>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</si>
  <si>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</si>
  <si>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</si>
  <si>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</si>
  <si>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</si>
  <si>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</si>
  <si>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</si>
  <si>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</si>
  <si>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</si>
  <si>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</si>
  <si>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</si>
  <si>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</si>
  <si>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</si>
  <si>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</si>
  <si>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</si>
  <si>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</si>
  <si>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</si>
  <si>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</si>
  <si>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</si>
  <si>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</si>
  <si>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</si>
  <si>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</si>
  <si>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</si>
  <si>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</si>
  <si>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</si>
  <si>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</si>
  <si>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</si>
  <si>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</si>
  <si>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</si>
  <si>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</si>
  <si>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</si>
  <si>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</si>
  <si>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</si>
  <si>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</si>
  <si>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</si>
  <si>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</si>
  <si>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</si>
  <si>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</si>
  <si>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</si>
  <si>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</si>
  <si>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</si>
  <si>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</si>
  <si>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</si>
  <si>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</si>
  <si>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</si>
  <si>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</si>
  <si>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</si>
  <si>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</si>
  <si>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</si>
  <si>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</si>
  <si>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</si>
  <si>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</si>
  <si>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</si>
  <si>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</si>
  <si>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</si>
  <si>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</si>
  <si>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</si>
  <si>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</si>
  <si>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</si>
  <si>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</si>
  <si>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</si>
  <si>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</si>
  <si>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</si>
  <si>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</si>
  <si>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</si>
  <si>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</si>
  <si>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</si>
  <si>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</si>
  <si>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</si>
  <si>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</si>
  <si>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</si>
  <si>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</si>
  <si>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</si>
  <si>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</si>
  <si>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</si>
  <si>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</si>
  <si>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</si>
  <si>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</si>
  <si>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</si>
  <si>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</si>
  <si>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</si>
  <si>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</si>
  <si>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</si>
  <si>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</si>
  <si>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</si>
  <si>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</si>
  <si>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</si>
  <si>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</si>
  <si>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</si>
  <si>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</si>
  <si>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</si>
  <si>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</si>
  <si>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</si>
  <si>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</si>
  <si>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</si>
  <si>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</si>
  <si>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</si>
  <si>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</si>
  <si>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</si>
  <si>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</si>
  <si>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</si>
  <si>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</si>
  <si>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</si>
  <si>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</si>
  <si>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</si>
  <si>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</si>
  <si>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</si>
  <si>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</si>
  <si>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</si>
  <si>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</si>
  <si>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</si>
  <si>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</si>
  <si>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</si>
  <si>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</si>
  <si>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</si>
  <si>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</si>
  <si>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</si>
  <si>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</si>
  <si>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</si>
  <si>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</si>
  <si>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</si>
  <si>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</si>
  <si>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</si>
  <si>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</si>
  <si>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</si>
  <si>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</si>
  <si>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</si>
  <si>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</si>
  <si>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</si>
  <si>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</si>
  <si>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</si>
  <si>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</si>
  <si>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</si>
  <si>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</si>
  <si>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</si>
  <si>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</si>
  <si>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</si>
  <si>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</si>
  <si>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</si>
  <si>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</si>
  <si>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</si>
  <si>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</si>
  <si>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</si>
  <si>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</si>
  <si>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</si>
  <si>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</si>
  <si>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</si>
  <si>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</si>
  <si>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</si>
  <si>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</si>
  <si>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</si>
  <si>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</si>
  <si>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</si>
  <si>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</si>
  <si>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</si>
  <si>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</si>
  <si>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</si>
  <si>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</si>
  <si>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</si>
  <si>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</si>
  <si>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</si>
  <si>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</si>
  <si>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</si>
  <si>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</si>
  <si>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</si>
  <si>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</si>
  <si>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</si>
  <si>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</si>
  <si>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</si>
  <si>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</si>
  <si>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</si>
  <si>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</si>
  <si>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</si>
  <si>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</si>
  <si>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</si>
  <si>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</si>
  <si>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</si>
  <si>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</si>
  <si>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</si>
  <si>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</si>
  <si>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</si>
  <si>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</si>
  <si>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</si>
  <si>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</si>
  <si>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</si>
  <si>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</si>
  <si>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</si>
  <si>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</si>
  <si>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</si>
  <si>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</si>
  <si>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</si>
  <si>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</si>
  <si>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</si>
  <si>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</si>
  <si>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</si>
  <si>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</si>
  <si>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</si>
  <si>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</si>
  <si>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</si>
  <si>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</si>
  <si>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</si>
  <si>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</si>
  <si>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</si>
  <si>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</si>
  <si>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</si>
  <si>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</si>
  <si>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</si>
  <si>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</si>
  <si>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</si>
  <si>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</si>
  <si>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</si>
  <si>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</si>
  <si>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</si>
  <si>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</si>
  <si>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</si>
  <si>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</si>
  <si>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</si>
  <si>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</si>
  <si>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</si>
  <si>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</si>
  <si>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</si>
  <si>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</si>
  <si>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</si>
  <si>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</si>
  <si>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</si>
  <si>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</si>
  <si>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</si>
  <si>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</si>
  <si>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</si>
  <si>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</si>
  <si>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</si>
  <si>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</si>
  <si>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</si>
  <si>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</si>
  <si>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</si>
  <si>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</si>
  <si>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</si>
  <si>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</si>
  <si>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</si>
  <si>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</si>
  <si>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</si>
  <si>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</si>
  <si>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</si>
  <si>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</si>
  <si>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</si>
  <si>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</si>
  <si>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</si>
  <si>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</si>
  <si>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</si>
  <si>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</si>
  <si>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</si>
  <si>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</si>
  <si>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</si>
  <si>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</si>
  <si>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</si>
  <si>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</si>
  <si>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</si>
  <si>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</si>
  <si>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</si>
  <si>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</si>
  <si>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</si>
  <si>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</si>
  <si>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</si>
  <si>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</si>
  <si>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</si>
  <si>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</si>
  <si>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</si>
  <si>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</si>
  <si>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</si>
  <si>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</si>
  <si>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</si>
  <si>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</si>
  <si>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</si>
  <si>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</si>
  <si>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</si>
  <si>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</si>
  <si>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</si>
  <si>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</si>
  <si>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</si>
  <si>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</si>
  <si>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</si>
  <si>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</si>
  <si>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</si>
  <si>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</si>
  <si>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</si>
  <si>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</si>
  <si>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</si>
  <si>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</si>
  <si>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</si>
  <si>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</si>
  <si>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</si>
  <si>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</si>
  <si>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</si>
  <si>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</si>
  <si>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</si>
  <si>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</si>
  <si>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</si>
  <si>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</si>
  <si>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</si>
  <si>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</si>
  <si>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</si>
  <si>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</si>
  <si>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</si>
  <si>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</si>
  <si>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</si>
  <si>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</si>
  <si>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</si>
  <si>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</si>
  <si>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</si>
  <si>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</si>
  <si>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</si>
  <si>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</si>
  <si>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</si>
  <si>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</si>
  <si>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</si>
  <si>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</si>
  <si>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</si>
  <si>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</si>
  <si>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</si>
  <si>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</si>
  <si>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</si>
  <si>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</si>
  <si>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</si>
  <si>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</si>
  <si>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</si>
  <si>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</si>
  <si>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</si>
  <si>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</si>
  <si>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</si>
  <si>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</si>
  <si>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</si>
  <si>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</si>
  <si>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</si>
  <si>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</si>
  <si>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</si>
  <si>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</si>
  <si>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</si>
  <si>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</si>
  <si>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</si>
  <si>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</si>
  <si>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</si>
  <si>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</si>
  <si>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</si>
  <si>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</si>
  <si>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</si>
  <si>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</si>
  <si>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</si>
  <si>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</si>
  <si>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</si>
  <si>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</si>
  <si>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</si>
  <si>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</si>
  <si>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</si>
  <si>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</si>
  <si>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</si>
  <si>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</si>
  <si>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</si>
  <si>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</si>
  <si>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</si>
  <si>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</si>
  <si>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</si>
  <si>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</si>
  <si>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</si>
  <si>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</si>
  <si>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</si>
  <si>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</si>
  <si>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</si>
  <si>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</si>
  <si>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</si>
  <si>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</si>
  <si>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</si>
  <si>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</si>
  <si>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</si>
  <si>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</si>
  <si>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</si>
  <si>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</si>
  <si>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</si>
  <si>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</si>
  <si>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</si>
  <si>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</si>
  <si>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</si>
  <si>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</si>
  <si>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</si>
  <si>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</si>
  <si>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</si>
  <si>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</si>
  <si>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</si>
  <si>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</si>
  <si>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</si>
  <si>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</si>
  <si>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</si>
  <si>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</si>
  <si>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</si>
  <si>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</si>
  <si>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</si>
  <si>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</si>
  <si>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</si>
  <si>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</si>
  <si>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</si>
  <si>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</si>
  <si>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</si>
  <si>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</si>
  <si>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</si>
  <si>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</si>
  <si>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</si>
  <si>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</si>
  <si>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</si>
  <si>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</si>
  <si>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</si>
  <si>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</si>
  <si>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</si>
  <si>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</si>
  <si>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</si>
  <si>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</si>
  <si>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</si>
  <si>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</si>
  <si>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</si>
  <si>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</si>
  <si>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</si>
  <si>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</si>
  <si>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</si>
  <si>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</si>
  <si>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</si>
  <si>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</si>
  <si>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</si>
  <si>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</si>
  <si>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</si>
  <si>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</si>
  <si>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</si>
  <si>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</si>
  <si>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</si>
  <si>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</si>
  <si>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</si>
  <si>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</si>
  <si>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</si>
  <si>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</si>
  <si>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</si>
  <si>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</si>
  <si>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</si>
  <si>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</si>
  <si>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</si>
  <si>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</si>
  <si>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</si>
  <si>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</si>
  <si>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</si>
  <si>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</si>
  <si>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</si>
  <si>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</si>
  <si>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</si>
  <si>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</si>
  <si>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</si>
  <si>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</si>
  <si>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</si>
  <si>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</si>
  <si>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</si>
  <si>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</si>
  <si>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</si>
  <si>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</si>
  <si>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</si>
  <si>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</si>
  <si>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</si>
  <si>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</si>
  <si>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</si>
  <si>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</si>
  <si>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</si>
  <si>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</si>
  <si>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</si>
  <si>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</si>
  <si>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</si>
  <si>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</si>
  <si>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</si>
  <si>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</si>
  <si>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</si>
  <si>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</si>
  <si>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</si>
  <si>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</si>
  <si>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</si>
  <si>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</si>
  <si>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</si>
  <si>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</si>
  <si>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</si>
  <si>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</si>
  <si>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</si>
  <si>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</si>
  <si>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</si>
  <si>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</si>
  <si>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</si>
  <si>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</si>
  <si>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</si>
  <si>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</si>
  <si>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</si>
  <si>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</si>
  <si>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</si>
  <si>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</si>
  <si>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</si>
  <si>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</si>
  <si>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</si>
  <si>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</si>
  <si>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</si>
  <si>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</si>
  <si>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</si>
  <si>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</si>
  <si>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</si>
  <si>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</si>
  <si>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</si>
  <si>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</si>
  <si>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</si>
  <si>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</si>
  <si>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</si>
  <si>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</si>
  <si>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</si>
  <si>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</si>
  <si>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</si>
  <si>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</si>
  <si>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</si>
  <si>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</si>
  <si>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</si>
  <si>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</si>
  <si>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</si>
  <si>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</si>
  <si>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</si>
  <si>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</si>
  <si>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</si>
  <si>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</si>
  <si>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</si>
  <si>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</si>
  <si>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</si>
  <si>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</si>
  <si>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</si>
  <si>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</si>
  <si>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</si>
  <si>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</si>
  <si>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</si>
  <si>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</si>
  <si>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</si>
  <si>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</si>
  <si>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</si>
  <si>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</si>
  <si>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</si>
  <si>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</si>
  <si>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</si>
  <si>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</si>
  <si>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</si>
  <si>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</si>
  <si>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</si>
  <si>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</si>
  <si>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</si>
  <si>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</si>
  <si>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</si>
  <si>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</si>
  <si>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</si>
  <si>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</si>
  <si>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</si>
  <si>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</si>
  <si>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</si>
  <si>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</si>
  <si>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</si>
  <si>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</si>
  <si>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</si>
  <si>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</si>
  <si>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</si>
  <si>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</si>
  <si>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</si>
  <si>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</si>
  <si>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</si>
  <si>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</si>
  <si>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</si>
  <si>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</si>
  <si>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</si>
  <si>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</si>
  <si>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</si>
  <si>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</si>
  <si>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</si>
  <si>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</si>
  <si>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</si>
  <si>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</si>
  <si>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</si>
  <si>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</si>
  <si>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</si>
  <si>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</si>
  <si>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</si>
  <si>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</si>
  <si>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</si>
  <si>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</si>
  <si>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</si>
  <si>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</si>
  <si>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</si>
  <si>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</si>
  <si>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</si>
  <si>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</si>
  <si>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</si>
  <si>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</si>
  <si>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</si>
  <si>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</si>
  <si>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</si>
  <si>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</si>
  <si>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</si>
  <si>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</si>
  <si>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</si>
  <si>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</si>
  <si>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</si>
  <si>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</si>
  <si>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</si>
  <si>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</si>
  <si>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</si>
  <si>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</si>
  <si>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</si>
  <si>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</si>
  <si>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</si>
  <si>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</si>
  <si>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</si>
  <si>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</si>
  <si>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</si>
  <si>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</si>
  <si>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</si>
  <si>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</si>
  <si>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</si>
  <si>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</si>
  <si>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</si>
  <si>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</si>
  <si>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</si>
  <si>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</si>
  <si>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</si>
  <si>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</si>
  <si>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</si>
  <si>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</si>
  <si>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</si>
  <si>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</si>
  <si>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</si>
  <si>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</si>
  <si>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</si>
  <si>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</si>
  <si>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</si>
  <si>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</si>
  <si>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</si>
  <si>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</si>
  <si>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</si>
  <si>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</si>
  <si>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</si>
  <si>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</si>
  <si>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</si>
  <si>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</si>
  <si>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</si>
  <si>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</si>
  <si>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</si>
  <si>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</si>
  <si>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</si>
  <si>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</si>
  <si>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</si>
  <si>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</si>
  <si>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</si>
  <si>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</si>
  <si>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</si>
  <si>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</si>
  <si>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</si>
  <si>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</si>
  <si>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</si>
  <si>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</si>
  <si>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</si>
  <si>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</si>
  <si>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</si>
  <si>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</si>
  <si>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</si>
  <si>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</si>
  <si>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</si>
  <si>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</si>
  <si>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</si>
  <si>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</si>
  <si>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</si>
  <si>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</si>
  <si>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</si>
  <si>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</si>
  <si>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</si>
  <si>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</si>
  <si>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</si>
  <si>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</si>
  <si>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</si>
  <si>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</si>
  <si>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</si>
  <si>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</si>
  <si>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</si>
  <si>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</si>
  <si>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</si>
  <si>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</si>
  <si>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</si>
  <si>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</si>
  <si>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</si>
  <si>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</si>
  <si>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</si>
  <si>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</si>
  <si>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</si>
  <si>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</si>
  <si>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</si>
  <si>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</si>
  <si>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</si>
  <si>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</si>
  <si>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</si>
  <si>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</si>
  <si>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</si>
  <si>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</si>
  <si>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</si>
  <si>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</si>
  <si>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</si>
  <si>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</si>
  <si>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</si>
  <si>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</si>
  <si>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</si>
  <si>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</si>
  <si>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</si>
  <si>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</si>
  <si>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</si>
  <si>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</si>
  <si>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</si>
  <si>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</si>
  <si>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</si>
  <si>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</si>
  <si>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</si>
  <si>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</si>
  <si>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</si>
  <si>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</si>
  <si>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</si>
  <si>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</si>
  <si>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</si>
  <si>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</si>
  <si>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</si>
  <si>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</si>
  <si>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</si>
  <si>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</si>
  <si>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</si>
  <si>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</si>
  <si>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</si>
  <si>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</si>
  <si>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</si>
  <si>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</si>
  <si>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</si>
  <si>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</si>
  <si>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</si>
  <si>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</si>
  <si>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</si>
  <si>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</si>
  <si>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</si>
  <si>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</si>
  <si>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</si>
  <si>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</si>
  <si>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</si>
  <si>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</si>
  <si>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</si>
  <si>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</si>
  <si>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</si>
  <si>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</si>
  <si>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</si>
  <si>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</si>
  <si>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</si>
  <si>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</si>
  <si>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</si>
  <si>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</si>
  <si>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</si>
  <si>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</si>
  <si>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</si>
  <si>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</si>
  <si>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</si>
  <si>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</si>
  <si>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</si>
  <si>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</si>
  <si>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</si>
  <si>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</si>
  <si>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</si>
  <si>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</si>
  <si>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</si>
  <si>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</si>
  <si>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</si>
  <si>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</si>
  <si>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</si>
  <si>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</si>
  <si>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</si>
  <si>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</si>
  <si>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</si>
  <si>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</si>
  <si>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</si>
  <si>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</si>
  <si>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</si>
  <si>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</si>
  <si>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</si>
  <si>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</si>
  <si>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</si>
  <si>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</si>
  <si>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</si>
  <si>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</si>
  <si>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</si>
  <si>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</si>
  <si>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</si>
  <si>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</si>
  <si>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</si>
  <si>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</si>
  <si>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</si>
  <si>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</si>
  <si>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</si>
  <si>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</si>
  <si>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</si>
  <si>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</si>
  <si>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</si>
  <si>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</si>
  <si>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</si>
  <si>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</si>
  <si>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</si>
  <si>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</si>
  <si>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</si>
  <si>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</si>
  <si>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</si>
  <si>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</si>
  <si>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</si>
  <si>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</si>
  <si>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</si>
  <si>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</si>
  <si>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</si>
  <si>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</si>
  <si>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</si>
  <si>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</si>
  <si>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</si>
  <si>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</si>
  <si>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</si>
  <si>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</si>
  <si>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</si>
  <si>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</si>
  <si>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</si>
  <si>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</si>
  <si>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</si>
  <si>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</si>
  <si>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</si>
  <si>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</si>
  <si>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</si>
  <si>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</si>
  <si>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</si>
  <si>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</si>
  <si>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</si>
  <si>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</si>
  <si>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</si>
  <si>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</si>
  <si>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</si>
  <si>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</si>
  <si>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</si>
  <si>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</si>
  <si>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</si>
  <si>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</si>
  <si>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</si>
  <si>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</si>
  <si>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</si>
  <si>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</si>
  <si>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</si>
  <si>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</si>
  <si>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</si>
  <si>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</si>
  <si>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</si>
  <si>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</si>
  <si>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</si>
  <si>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</si>
  <si>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</si>
  <si>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</si>
  <si>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</si>
  <si>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</si>
  <si>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</si>
  <si>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</si>
  <si>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</si>
  <si>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</si>
  <si>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</si>
  <si>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</si>
  <si>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</si>
  <si>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</si>
  <si>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</si>
  <si>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</si>
  <si>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</si>
  <si>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</si>
  <si>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</si>
  <si>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</si>
  <si>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</si>
  <si>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</si>
  <si>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</si>
  <si>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</si>
  <si>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</si>
  <si>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</si>
  <si>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</si>
  <si>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</si>
  <si>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</si>
  <si>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</si>
  <si>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</si>
  <si>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</si>
  <si>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</si>
  <si>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</si>
  <si>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</si>
  <si>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</si>
  <si>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</si>
  <si>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</si>
  <si>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</si>
  <si>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</si>
  <si>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</si>
  <si>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</si>
  <si>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</si>
  <si>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</si>
  <si>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</si>
  <si>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</si>
  <si>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</si>
  <si>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</si>
  <si>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</si>
  <si>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</si>
  <si>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</si>
  <si>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</si>
  <si>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</si>
  <si>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</si>
  <si>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</si>
  <si>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</si>
  <si>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</si>
  <si>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</si>
  <si>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</si>
  <si>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</si>
  <si>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</si>
  <si>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</si>
  <si>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</si>
  <si>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</si>
  <si>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</si>
  <si>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</si>
  <si>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</si>
  <si>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</si>
  <si>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</si>
  <si>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</si>
  <si>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</si>
  <si>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</si>
  <si>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</si>
  <si>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</si>
  <si>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</si>
  <si>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</si>
  <si>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</si>
  <si>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</si>
  <si>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</si>
  <si>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</si>
  <si>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</si>
  <si>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</si>
  <si>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</si>
  <si>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</si>
  <si>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</si>
  <si>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</si>
  <si>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</si>
  <si>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</si>
  <si>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</si>
  <si>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</si>
  <si>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</si>
  <si>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</si>
  <si>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</si>
  <si>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</si>
  <si>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</si>
  <si>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</si>
  <si>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</si>
  <si>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</si>
  <si>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</si>
  <si>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</si>
  <si>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</si>
  <si>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</si>
  <si>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</si>
  <si>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</si>
  <si>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</si>
  <si>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</si>
  <si>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</si>
  <si>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</si>
  <si>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</si>
  <si>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</si>
  <si>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</si>
  <si>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</si>
  <si>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</si>
  <si>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</si>
  <si>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</si>
  <si>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</si>
  <si>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</si>
  <si>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</si>
  <si>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</si>
  <si>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</si>
  <si>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</si>
  <si>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</si>
  <si>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</si>
  <si>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</si>
  <si>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</si>
  <si>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</si>
  <si>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</si>
  <si>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</si>
  <si>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</si>
  <si>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</si>
  <si>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</si>
  <si>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</si>
  <si>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</si>
  <si>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</si>
  <si>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</si>
  <si>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</si>
  <si>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</si>
  <si>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</si>
  <si>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</si>
  <si>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</si>
  <si>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</si>
  <si>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</si>
  <si>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</si>
  <si>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</si>
  <si>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</si>
  <si>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</si>
  <si>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</si>
  <si>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</si>
  <si>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</si>
  <si>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</si>
  <si>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</si>
  <si>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</si>
  <si>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</si>
  <si>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</si>
  <si>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</si>
  <si>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</si>
  <si>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</si>
  <si>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</si>
  <si>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</si>
  <si>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</si>
  <si>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</si>
  <si>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</si>
  <si>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</si>
  <si>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</si>
  <si>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</si>
  <si>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</si>
  <si>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</si>
  <si>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</si>
  <si>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</si>
  <si>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</si>
  <si>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</si>
  <si>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</si>
  <si>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</si>
  <si>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</si>
  <si>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</si>
  <si>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</si>
  <si>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</si>
  <si>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</si>
  <si>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</si>
  <si>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</si>
  <si>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</si>
  <si>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</si>
  <si>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</si>
  <si>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</si>
  <si>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</si>
  <si>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</si>
  <si>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</si>
  <si>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</si>
  <si>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</si>
  <si>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</si>
  <si>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</si>
  <si>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</si>
  <si>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</si>
  <si>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</si>
  <si>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</si>
  <si>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</si>
  <si>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</si>
  <si>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</si>
  <si>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</si>
  <si>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</si>
  <si>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</si>
  <si>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</si>
  <si>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</si>
  <si>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</si>
  <si>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</si>
  <si>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</si>
  <si>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</si>
  <si>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</si>
  <si>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</si>
  <si>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</si>
  <si>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</si>
  <si>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</si>
  <si>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</si>
  <si>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</si>
  <si>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</si>
  <si>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</si>
  <si>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</si>
  <si>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</si>
  <si>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</si>
  <si>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</si>
  <si>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</si>
  <si>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</si>
  <si>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</si>
  <si>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</si>
  <si>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</si>
  <si>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</si>
  <si>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</si>
  <si>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</si>
  <si>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</si>
  <si>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</si>
  <si>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</si>
  <si>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</si>
  <si>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</si>
  <si>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</si>
  <si>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</si>
  <si>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</si>
  <si>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</si>
  <si>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</si>
  <si>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</si>
  <si>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</si>
  <si>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</si>
  <si>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</si>
  <si>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</si>
  <si>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</si>
  <si>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</si>
  <si>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</si>
  <si>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</si>
  <si>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</si>
  <si>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</si>
  <si>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</si>
  <si>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</si>
  <si>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</si>
  <si>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</si>
  <si>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</si>
  <si>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</si>
  <si>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</si>
  <si>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</si>
  <si>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</si>
  <si>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</si>
  <si>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</si>
  <si>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</si>
  <si>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</si>
  <si>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</si>
  <si>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</si>
  <si>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</si>
  <si>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</si>
  <si>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</si>
  <si>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</si>
  <si>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</si>
  <si>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</si>
  <si>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</si>
  <si>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</si>
  <si>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</si>
  <si>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</si>
  <si>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</si>
  <si>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</si>
  <si>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</si>
  <si>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</si>
  <si>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</si>
  <si>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</si>
  <si>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</si>
  <si>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</si>
  <si>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</si>
  <si>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</si>
  <si>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</si>
  <si>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</si>
  <si>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</si>
  <si>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</si>
  <si>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</si>
  <si>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</si>
  <si>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</si>
  <si>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</si>
  <si>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</si>
  <si>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</si>
  <si>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</si>
  <si>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</si>
  <si>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</si>
  <si>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</si>
  <si>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</si>
  <si>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</si>
  <si>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</si>
  <si>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</si>
  <si>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</si>
  <si>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</si>
  <si>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</si>
  <si>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</si>
  <si>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</si>
  <si>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</si>
  <si>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</si>
  <si>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</si>
  <si>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</si>
  <si>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</si>
  <si>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</si>
  <si>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</si>
  <si>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</si>
  <si>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</si>
  <si>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</si>
  <si>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</si>
  <si>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</si>
  <si>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</si>
  <si>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</si>
  <si>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</si>
  <si>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</si>
  <si>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</si>
  <si>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</si>
  <si>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</si>
  <si>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</si>
  <si>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</si>
  <si>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</si>
  <si>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</si>
  <si>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</si>
  <si>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</si>
  <si>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</si>
  <si>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</si>
  <si>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</si>
  <si>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</si>
  <si>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</si>
  <si>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</si>
  <si>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</si>
  <si>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</si>
  <si>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</si>
  <si>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</si>
  <si>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</si>
  <si>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</si>
  <si>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</si>
  <si>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</si>
  <si>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</si>
  <si>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</si>
  <si>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</si>
  <si>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</si>
  <si>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</si>
  <si>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</si>
  <si>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</si>
  <si>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</si>
  <si>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</si>
  <si>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</si>
  <si>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</si>
  <si>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</si>
  <si>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</si>
  <si>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</si>
  <si>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</si>
  <si>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</si>
  <si>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</si>
  <si>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</si>
  <si>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</si>
  <si>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</si>
  <si>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</si>
  <si>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</si>
  <si>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</si>
  <si>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</si>
  <si>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</si>
  <si>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</si>
  <si>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</si>
  <si>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</si>
  <si>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</si>
  <si>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</si>
  <si>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</si>
  <si>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</si>
  <si>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</si>
  <si>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</si>
  <si>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</si>
  <si>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</si>
  <si>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</si>
  <si>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</si>
  <si>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</si>
  <si>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</si>
  <si>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</si>
  <si>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</si>
  <si>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</si>
  <si>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</si>
  <si>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</si>
  <si>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</si>
  <si>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</si>
  <si>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</si>
  <si>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</si>
  <si>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</si>
  <si>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</si>
  <si>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</si>
  <si>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</si>
  <si>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</si>
  <si>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</si>
  <si>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</si>
  <si>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</si>
  <si>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</si>
  <si>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</si>
  <si>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</si>
  <si>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</si>
  <si>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</si>
  <si>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</si>
  <si>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</si>
  <si>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</si>
  <si>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</si>
  <si>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</si>
  <si>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</si>
  <si>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</si>
  <si>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</si>
  <si>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</si>
  <si>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</si>
  <si>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</si>
  <si>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</si>
  <si>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</si>
  <si>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</si>
  <si>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</si>
  <si>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</si>
  <si>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</si>
  <si>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</si>
  <si>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</si>
  <si>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</si>
  <si>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</si>
  <si>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</si>
  <si>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</si>
  <si>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</si>
  <si>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</si>
  <si>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</si>
  <si>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</si>
  <si>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</si>
  <si>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</si>
  <si>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</si>
  <si>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</si>
  <si>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</si>
  <si>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</si>
  <si>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</si>
  <si>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</si>
  <si>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</si>
  <si>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</si>
  <si>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</si>
  <si>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</si>
  <si>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</si>
  <si>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</si>
  <si>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</si>
  <si>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</si>
  <si>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</si>
  <si>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</si>
  <si>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</si>
  <si>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</si>
  <si>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</si>
  <si>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</si>
  <si>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</si>
  <si>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</si>
  <si>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</si>
  <si>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</si>
  <si>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</si>
  <si>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</si>
  <si>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</si>
  <si>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</si>
  <si>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</si>
  <si>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</si>
  <si>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</si>
  <si>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</si>
  <si>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</si>
  <si>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</si>
  <si>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</si>
  <si>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</si>
  <si>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</si>
  <si>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</si>
  <si>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</si>
  <si>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</si>
  <si>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</si>
  <si>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</si>
  <si>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</si>
  <si>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</si>
  <si>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</si>
  <si>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</si>
  <si>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</si>
  <si>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</si>
  <si>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</si>
  <si>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</si>
  <si>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</si>
  <si>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</si>
  <si>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</si>
  <si>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</si>
  <si>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</si>
  <si>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</si>
  <si>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</si>
  <si>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</si>
  <si>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</si>
  <si>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</si>
  <si>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</si>
  <si>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</si>
  <si>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</si>
  <si>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</si>
  <si>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</si>
  <si>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</si>
  <si>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</si>
  <si>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</si>
  <si>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</si>
  <si>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</si>
  <si>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</si>
  <si>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</si>
  <si>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</si>
  <si>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</si>
  <si>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</si>
  <si>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</si>
  <si>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</si>
  <si>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</si>
  <si>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</si>
  <si>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</si>
  <si>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</si>
  <si>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</si>
  <si>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</si>
  <si>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</si>
  <si>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</si>
  <si>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</si>
  <si>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</si>
  <si>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</si>
  <si>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</si>
  <si>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</si>
  <si>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</si>
  <si>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</si>
  <si>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</si>
  <si>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</si>
  <si>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</si>
  <si>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</si>
  <si>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</si>
  <si>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</si>
  <si>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</si>
  <si>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</si>
  <si>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</si>
  <si>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</si>
  <si>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</si>
  <si>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</si>
  <si>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</si>
  <si>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</si>
  <si>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</si>
  <si>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</si>
  <si>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</si>
  <si>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</si>
  <si>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</si>
  <si>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</si>
  <si>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</si>
  <si>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</si>
  <si>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</si>
  <si>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</si>
  <si>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</si>
  <si>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</si>
  <si>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</si>
  <si>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</si>
  <si>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</si>
  <si>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</si>
  <si>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</si>
  <si>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</si>
  <si>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</si>
  <si>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</si>
  <si>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</si>
  <si>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</si>
  <si>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</si>
  <si>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</si>
  <si>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</si>
  <si>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</si>
  <si>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</si>
  <si>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</si>
  <si>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</si>
  <si>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</si>
  <si>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</si>
  <si>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</si>
  <si>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</si>
  <si>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</si>
  <si>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</si>
  <si>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</si>
  <si>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</si>
  <si>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</si>
  <si>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</si>
  <si>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</si>
  <si>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</si>
  <si>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</si>
  <si>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</si>
  <si>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</si>
  <si>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</si>
  <si>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</si>
  <si>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</si>
  <si>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</si>
  <si>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</si>
  <si>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</si>
  <si>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</si>
  <si>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</si>
  <si>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</si>
  <si>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大胡　芳徳</t>
    <rPh sb="0" eb="2">
      <t>ダイゴ</t>
    </rPh>
    <rPh sb="3" eb="5">
      <t>ヨシノリ</t>
    </rPh>
    <phoneticPr fontId="1"/>
  </si>
  <si>
    <t>ツクイ・サンシャイン保土ヶ谷　施設長</t>
    <rPh sb="10" eb="14">
      <t>ホドガヤ</t>
    </rPh>
    <rPh sb="15" eb="18">
      <t>シセツチョウ</t>
    </rPh>
    <phoneticPr fontId="1"/>
  </si>
  <si>
    <t>２　法人</t>
  </si>
  <si>
    <t>５　営利法人</t>
  </si>
  <si>
    <t>1020001136162</t>
    <phoneticPr fontId="1"/>
  </si>
  <si>
    <t>１　介護付（一般型特定施設入居者生活介護を提供する場合）</t>
  </si>
  <si>
    <t>株式会社ツクイ</t>
    <phoneticPr fontId="1"/>
  </si>
  <si>
    <t>http://</t>
  </si>
  <si>
    <t>www.tsukui.net</t>
    <phoneticPr fontId="1"/>
  </si>
  <si>
    <t>045</t>
    <phoneticPr fontId="1"/>
  </si>
  <si>
    <t>842</t>
    <phoneticPr fontId="1"/>
  </si>
  <si>
    <t>4115</t>
    <phoneticPr fontId="1"/>
  </si>
  <si>
    <t>0249</t>
    <phoneticPr fontId="1"/>
  </si>
  <si>
    <t>高畠　毅</t>
    <rPh sb="0" eb="2">
      <t>タカバタケ</t>
    </rPh>
    <rPh sb="3" eb="4">
      <t>タケシ</t>
    </rPh>
    <phoneticPr fontId="1"/>
  </si>
  <si>
    <t>代表取締役</t>
    <rPh sb="0" eb="2">
      <t>ダイヒョウ</t>
    </rPh>
    <rPh sb="2" eb="5">
      <t>トリシマリヤク</t>
    </rPh>
    <phoneticPr fontId="1"/>
  </si>
  <si>
    <t>つくい・さんしゃいん　ほどがや</t>
    <phoneticPr fontId="1"/>
  </si>
  <si>
    <t>ツクイ・サンシャイン保土ヶ谷</t>
    <rPh sb="10" eb="14">
      <t>ホドガヤ</t>
    </rPh>
    <phoneticPr fontId="1"/>
  </si>
  <si>
    <t>神奈川県横浜市保土ヶ谷区狩場町164-37</t>
    <rPh sb="0" eb="4">
      <t>カナガワケン</t>
    </rPh>
    <rPh sb="4" eb="7">
      <t>ヨコハマシ</t>
    </rPh>
    <rPh sb="7" eb="12">
      <t>ホドガヤク</t>
    </rPh>
    <rPh sb="12" eb="15">
      <t>カリバチョウ</t>
    </rPh>
    <phoneticPr fontId="1"/>
  </si>
  <si>
    <t>保土ヶ谷</t>
    <rPh sb="0" eb="4">
      <t>ホドガヤ</t>
    </rPh>
    <phoneticPr fontId="1"/>
  </si>
  <si>
    <t>JR横須賀線『保土ヶ谷』駅東口バス停①②番より『元町橋交番前』下車徒歩3分</t>
    <phoneticPr fontId="1"/>
  </si>
  <si>
    <t>730</t>
    <phoneticPr fontId="1"/>
  </si>
  <si>
    <t>3080</t>
    <phoneticPr fontId="1"/>
  </si>
  <si>
    <t>720</t>
    <phoneticPr fontId="1"/>
  </si>
  <si>
    <t>5723</t>
    <phoneticPr fontId="1"/>
  </si>
  <si>
    <t>ts-hodogaya</t>
    <phoneticPr fontId="1"/>
  </si>
  <si>
    <t>tsukui.net</t>
    <phoneticPr fontId="1"/>
  </si>
  <si>
    <t>https://</t>
  </si>
  <si>
    <t>www.tsukui.net/sunshine/hodogaya/</t>
    <phoneticPr fontId="1"/>
  </si>
  <si>
    <t>施設長</t>
    <rPh sb="0" eb="3">
      <t>シセツチョウ</t>
    </rPh>
    <phoneticPr fontId="1"/>
  </si>
  <si>
    <t>1470602572</t>
    <phoneticPr fontId="1"/>
  </si>
  <si>
    <t>横浜市</t>
    <rPh sb="0" eb="3">
      <t>ヨコハマシ</t>
    </rPh>
    <phoneticPr fontId="1"/>
  </si>
  <si>
    <t>２　事業者が賃借する土地</t>
  </si>
  <si>
    <t>１　あり</t>
  </si>
  <si>
    <t>１　耐火建築物</t>
  </si>
  <si>
    <t>１　鉄筋コンクリート造</t>
  </si>
  <si>
    <t>１　全室個室（縁故者個室含む）</t>
  </si>
  <si>
    <t>２　有</t>
    <rPh sb="2" eb="3">
      <t>アリ</t>
    </rPh>
    <phoneticPr fontId="1"/>
  </si>
  <si>
    <t>３　無</t>
    <rPh sb="2" eb="3">
      <t>ナ</t>
    </rPh>
    <phoneticPr fontId="1"/>
  </si>
  <si>
    <t>３　有</t>
    <rPh sb="2" eb="3">
      <t>アリ</t>
    </rPh>
    <phoneticPr fontId="1"/>
  </si>
  <si>
    <t>４　無</t>
    <rPh sb="2" eb="3">
      <t>ナ</t>
    </rPh>
    <phoneticPr fontId="1"/>
  </si>
  <si>
    <t>４　有</t>
    <rPh sb="2" eb="3">
      <t>アリ</t>
    </rPh>
    <phoneticPr fontId="1"/>
  </si>
  <si>
    <t>５　無</t>
    <rPh sb="2" eb="3">
      <t>ナ</t>
    </rPh>
    <phoneticPr fontId="1"/>
  </si>
  <si>
    <t>５　有</t>
    <rPh sb="2" eb="3">
      <t>アリ</t>
    </rPh>
    <phoneticPr fontId="1"/>
  </si>
  <si>
    <t>６　無</t>
    <rPh sb="2" eb="3">
      <t>ナ</t>
    </rPh>
    <phoneticPr fontId="1"/>
  </si>
  <si>
    <t>６　有</t>
    <rPh sb="2" eb="3">
      <t>アリ</t>
    </rPh>
    <phoneticPr fontId="1"/>
  </si>
  <si>
    <t>７　無</t>
    <rPh sb="2" eb="3">
      <t>ナ</t>
    </rPh>
    <phoneticPr fontId="1"/>
  </si>
  <si>
    <t>７　有</t>
    <rPh sb="2" eb="3">
      <t>アリ</t>
    </rPh>
    <phoneticPr fontId="1"/>
  </si>
  <si>
    <t>８　無</t>
    <rPh sb="2" eb="3">
      <t>ナ</t>
    </rPh>
    <phoneticPr fontId="1"/>
  </si>
  <si>
    <t>２　なし</t>
  </si>
  <si>
    <t>２　あり（ストレッチャー対応）</t>
  </si>
  <si>
    <t>１　全ての居室あり</t>
  </si>
  <si>
    <t>１　全ての便所あり</t>
  </si>
  <si>
    <t>１　全ての浴室あり</t>
  </si>
  <si>
    <t>私たちは､ﾂｸｲのｻｰﾋﾞｽを利用されるすべてのご利用者様にとって､安心で十分ご満足頂けるｻｰﾋﾞｽを提供するために､自らの健康管理に努め､専門的な知識と技術をもってご利用者様のﾆｰｽﾞに沿うことができるよう継続してｻｰﾋﾞｽの改善を図ります｡</t>
    <phoneticPr fontId="1"/>
  </si>
  <si>
    <t>2.5:1の職員体制で手厚い介護を行い､また訪問医による月2回の診察や医療相談等を行い､ﾀｰﾐﾅﾙ期までﾌｫﾛｰした安心･安全な生活を送っていただいております｡その他､ｸﾗﾌﾞ活動や行事ｲﾍﾞﾝﾄ､季節を感じて頂くお食事の提供等にも力を入れ､生活を楽しんで頂ける取り組みをしております｡</t>
    <phoneticPr fontId="1"/>
  </si>
  <si>
    <t>１　自ら実施</t>
  </si>
  <si>
    <t>○</t>
  </si>
  <si>
    <t>協力医療機関への通院介助費用は介護保険に含まれます。</t>
    <phoneticPr fontId="1"/>
  </si>
  <si>
    <t>港北ニュータウン診療所</t>
    <rPh sb="0" eb="2">
      <t>コウホク</t>
    </rPh>
    <rPh sb="8" eb="11">
      <t>シンリョウジョ</t>
    </rPh>
    <phoneticPr fontId="1"/>
  </si>
  <si>
    <t>横浜市都筑区茅ヶ崎中央17-26
ビクトリアセンター南301号</t>
    <phoneticPr fontId="1"/>
  </si>
  <si>
    <t>内科、リハビリテーション科</t>
    <phoneticPr fontId="1"/>
  </si>
  <si>
    <t>健康相談、月二回の訪問診療、
緊急時の指示</t>
    <phoneticPr fontId="1"/>
  </si>
  <si>
    <t>東戸塚記念病院</t>
    <phoneticPr fontId="1"/>
  </si>
  <si>
    <t>横浜市戸塚区品濃町548-7</t>
    <phoneticPr fontId="1"/>
  </si>
  <si>
    <t>内科・外科・整形外科・循環器内科・脳外科・泌尿器科・眼科・形成外科・皮膚科</t>
    <phoneticPr fontId="1"/>
  </si>
  <si>
    <t>外来診察、外来緊急時診療、
（昼夜）緊急入院</t>
    <phoneticPr fontId="1"/>
  </si>
  <si>
    <t>育生会横浜病院</t>
    <phoneticPr fontId="1"/>
  </si>
  <si>
    <t>横浜市保土ヶ谷区狩場町200-7</t>
    <phoneticPr fontId="1"/>
  </si>
  <si>
    <t>内科・外科・消化器科・リハビリテーション科・循環器科・口腔外科</t>
    <phoneticPr fontId="1"/>
  </si>
  <si>
    <t>外来診療、緊急時外来診察</t>
    <phoneticPr fontId="1"/>
  </si>
  <si>
    <t>とわ歯科クリニック</t>
    <phoneticPr fontId="1"/>
  </si>
  <si>
    <t>横浜市都筑区中川中央1-31-1
モザイクモール5階</t>
    <phoneticPr fontId="1"/>
  </si>
  <si>
    <t>歯科診療、矯正歯科、口腔ケアなど</t>
    <phoneticPr fontId="1"/>
  </si>
  <si>
    <t>三ツ沢上町歯科医院</t>
    <phoneticPr fontId="1"/>
  </si>
  <si>
    <t>横浜市神奈川区三ツ沢上町2-7</t>
    <phoneticPr fontId="1"/>
  </si>
  <si>
    <t>歯科診療、歯科口腔外科、口腔ケアなど</t>
    <phoneticPr fontId="1"/>
  </si>
  <si>
    <t>介護居室から介護居室への移動</t>
    <phoneticPr fontId="1"/>
  </si>
  <si>
    <t>居室の移動は原則ありません｡但し、次のいずれかの場合には､変更する場合があります｡(1)	事業者がご入居者に対してより適切な介護を提供するために必要と判断した場合(2)ご入居者またはご入居者の身元引受人の申し出があり､事業者が居室の変更を承諾した場合</t>
    <phoneticPr fontId="1"/>
  </si>
  <si>
    <t xml:space="preserve">事業者の指定する医師の意見を聞く。ご入居者の同意を得る。ご入居者の身元引受人等の同意を得る。緊急止むを得ない場合を除いて、一定の観察期間を設ける。
</t>
    <phoneticPr fontId="1"/>
  </si>
  <si>
    <t>居室の費用負担について増減及び調整の有無の場合があります。不在または長期入院中においても、目的施設及び居室を終始に渡って利用し、各種サービスの提供を受ける権利を失う事はありません。</t>
    <phoneticPr fontId="1"/>
  </si>
  <si>
    <t>年齢：原則65歳以上。入居時：自立、要支援、要介護の方
心身の状況：共同生活の秩序を著しく乱す恐れがあり、通常の介護方法等ではこれを防止することができないと考えられる場合は相談となります。</t>
    <phoneticPr fontId="1"/>
  </si>
  <si>
    <t>退去日を含む30日前に解約の申し入れを行うことにより、本契約を解約することができます。</t>
    <phoneticPr fontId="1"/>
  </si>
  <si>
    <t>支払いが2か月以上滞納した場合及び契約要項に違反した場合、通常の介護及び接遇方法等著しく入居継続が困難と認められる場合。</t>
    <phoneticPr fontId="1"/>
  </si>
  <si>
    <t>1泊2日（3食おやつ付）=11,000円(うち消費税1,000円)※5泊6日まで。※家賃、管理費、食費、介護ｻｰﾋﾞｽ費含む。※個人のおむつ代や医療費、嗜好品購入費は含まず。</t>
    <phoneticPr fontId="1"/>
  </si>
  <si>
    <t>身元引受人(兼連帯保証人)を原則法定相続人から1名定め､入居者の施設に対する債務について連帯して履行の責を負う｡その際の負担限度は入居契約に定める｡入居契約解除の場合､入居者並びに居室内家財を引き取るものとする｡身元引受人が設定不可の場合は要相談｡</t>
    <phoneticPr fontId="1"/>
  </si>
  <si>
    <t>ｃ　2.5：１以上</t>
  </si>
  <si>
    <t>介護福祉士</t>
    <rPh sb="0" eb="5">
      <t>カイゴフクシシ</t>
    </rPh>
    <phoneticPr fontId="1"/>
  </si>
  <si>
    <t>１　利用権方式</t>
  </si>
  <si>
    <t>４　選択方式</t>
  </si>
  <si>
    <t>１　減額なし</t>
  </si>
  <si>
    <t>価格変動､人件費上昇､提供するサービス形態の変更､コストの見直し等の勘案。</t>
    <rPh sb="0" eb="2">
      <t>カカク</t>
    </rPh>
    <rPh sb="2" eb="4">
      <t>ヘンドウ</t>
    </rPh>
    <rPh sb="5" eb="8">
      <t>ジンケンヒ</t>
    </rPh>
    <rPh sb="8" eb="10">
      <t>ジョウショウ</t>
    </rPh>
    <rPh sb="11" eb="13">
      <t>テイキョウ</t>
    </rPh>
    <rPh sb="19" eb="21">
      <t>ケイタイ</t>
    </rPh>
    <rPh sb="22" eb="24">
      <t>ヘンコウ</t>
    </rPh>
    <rPh sb="29" eb="31">
      <t>ミナオ</t>
    </rPh>
    <rPh sb="32" eb="33">
      <t>トウ</t>
    </rPh>
    <phoneticPr fontId="1"/>
  </si>
  <si>
    <t>運営懇談会を開催し入居者又は身元引受人の意見を聴き、入居者又は身元引受人の同意を得る。</t>
    <phoneticPr fontId="1"/>
  </si>
  <si>
    <t>要介護２</t>
    <rPh sb="0" eb="1">
      <t>ヨウ</t>
    </rPh>
    <rPh sb="1" eb="3">
      <t>カイゴ</t>
    </rPh>
    <phoneticPr fontId="1"/>
  </si>
  <si>
    <t>介護度２</t>
    <rPh sb="0" eb="2">
      <t>カイゴ</t>
    </rPh>
    <rPh sb="2" eb="3">
      <t>ド</t>
    </rPh>
    <phoneticPr fontId="1"/>
  </si>
  <si>
    <t>建物賃借料または相当額、設備備品費､借入利息等を基礎として1室あたりの家賃を算出した。</t>
    <rPh sb="0" eb="2">
      <t>タテモノ</t>
    </rPh>
    <rPh sb="2" eb="5">
      <t>チンシャクリョウ</t>
    </rPh>
    <rPh sb="8" eb="10">
      <t>ソウトウ</t>
    </rPh>
    <rPh sb="10" eb="11">
      <t>ガク</t>
    </rPh>
    <rPh sb="12" eb="14">
      <t>セツビ</t>
    </rPh>
    <rPh sb="14" eb="17">
      <t>ビヒンヒ</t>
    </rPh>
    <rPh sb="18" eb="20">
      <t>カリイレ</t>
    </rPh>
    <rPh sb="20" eb="22">
      <t>リソク</t>
    </rPh>
    <rPh sb="22" eb="23">
      <t>トウ</t>
    </rPh>
    <rPh sb="24" eb="26">
      <t>キソ</t>
    </rPh>
    <rPh sb="30" eb="31">
      <t>シツ</t>
    </rPh>
    <rPh sb="35" eb="37">
      <t>ヤチン</t>
    </rPh>
    <rPh sb="38" eb="40">
      <t>サンシュツ</t>
    </rPh>
    <phoneticPr fontId="1"/>
  </si>
  <si>
    <t>自立（生活サポート費）2,420円/日
入居時及び入居後自立と判断された場合の生活支援費（生活サポート費）となります。</t>
    <phoneticPr fontId="1"/>
  </si>
  <si>
    <t>事務管理部門の人件費及び事務費、栄養士その他フード部門の人件費、厨房管理費及び備品</t>
    <phoneticPr fontId="1"/>
  </si>
  <si>
    <t>朝食270円(うち消費税20円)昼食378円(うち消費税28円)おやつ108円(うち消費税8円)夕食324円(うち消費税24円)1日1,080円(うち消費税80円)</t>
    <phoneticPr fontId="1"/>
  </si>
  <si>
    <t>水道光熱費、共用施設維持管理費は共益費に含まれる。</t>
    <phoneticPr fontId="1"/>
  </si>
  <si>
    <t>医療費､おむつ代､個別的な外出介助(通院､買い物等)､個別的な買物等代行､実費でかかるものとして､個人用の日用品等､クラブ活動等にかかる費用等があります｡TV･NHK受信料･インターネット接続料。</t>
    <rPh sb="83" eb="86">
      <t>ジュシンリョウ</t>
    </rPh>
    <rPh sb="94" eb="96">
      <t>セツゾク</t>
    </rPh>
    <rPh sb="96" eb="97">
      <t>リョウ</t>
    </rPh>
    <phoneticPr fontId="1"/>
  </si>
  <si>
    <t>介護報酬の1割か2割か3割負担</t>
    <rPh sb="0" eb="2">
      <t>カイゴ</t>
    </rPh>
    <rPh sb="2" eb="4">
      <t>ホウシュウ</t>
    </rPh>
    <rPh sb="6" eb="7">
      <t>ワリ</t>
    </rPh>
    <rPh sb="9" eb="10">
      <t>ワリ</t>
    </rPh>
    <rPh sb="12" eb="13">
      <t>ワリ</t>
    </rPh>
    <rPh sb="13" eb="15">
      <t>フタン</t>
    </rPh>
    <phoneticPr fontId="1"/>
  </si>
  <si>
    <t>簡易生命表と､ツクイに入居しているまたは､していたお客様の平均余寿命を基礎に､概ね50％のお客様の入居が継続していることが想定さる期間を算出(72か月)</t>
    <rPh sb="0" eb="2">
      <t>カンイ</t>
    </rPh>
    <rPh sb="2" eb="4">
      <t>セイメイ</t>
    </rPh>
    <rPh sb="4" eb="5">
      <t>ヒョウ</t>
    </rPh>
    <rPh sb="11" eb="13">
      <t>ニュウキョ</t>
    </rPh>
    <rPh sb="26" eb="28">
      <t>キャクサマ</t>
    </rPh>
    <rPh sb="29" eb="31">
      <t>ヘイキン</t>
    </rPh>
    <rPh sb="31" eb="32">
      <t>ヨ</t>
    </rPh>
    <rPh sb="32" eb="34">
      <t>ジュミョウ</t>
    </rPh>
    <rPh sb="35" eb="37">
      <t>キソ</t>
    </rPh>
    <rPh sb="39" eb="40">
      <t>オオム</t>
    </rPh>
    <rPh sb="46" eb="48">
      <t>キャクサマ</t>
    </rPh>
    <rPh sb="49" eb="51">
      <t>ニュウキョ</t>
    </rPh>
    <rPh sb="52" eb="54">
      <t>ケイゾク</t>
    </rPh>
    <rPh sb="61" eb="63">
      <t>ソウテイ</t>
    </rPh>
    <rPh sb="65" eb="67">
      <t>キカン</t>
    </rPh>
    <rPh sb="68" eb="70">
      <t>サンシュツ</t>
    </rPh>
    <rPh sb="74" eb="75">
      <t>ゲツ</t>
    </rPh>
    <phoneticPr fontId="1"/>
  </si>
  <si>
    <t>1,008,000～2,688,000</t>
    <phoneticPr fontId="1"/>
  </si>
  <si>
    <t>（前払金の額－想定居住期間を超えて契約が継続する場合に備えてツクイが受領する額）÷想定居住期間の日数－入居期間の日数）</t>
    <phoneticPr fontId="1"/>
  </si>
  <si>
    <t>（前払金の額）－（前払金の1日あたりも額×契約開始日から起算して契約終了までの日数）</t>
    <phoneticPr fontId="1"/>
  </si>
  <si>
    <t>２　連帯保証を行う銀行等</t>
  </si>
  <si>
    <t>みずほ銀行</t>
    <rPh sb="3" eb="5">
      <t>ギンコウ</t>
    </rPh>
    <phoneticPr fontId="1"/>
  </si>
  <si>
    <t>在宅復帰・療養型施設</t>
    <rPh sb="0" eb="2">
      <t>ザイタク</t>
    </rPh>
    <rPh sb="2" eb="4">
      <t>フッキ</t>
    </rPh>
    <rPh sb="5" eb="8">
      <t>リョウヨウガタ</t>
    </rPh>
    <rPh sb="8" eb="10">
      <t>シセツ</t>
    </rPh>
    <phoneticPr fontId="1"/>
  </si>
  <si>
    <t>本社（本社お客様相談室）</t>
    <phoneticPr fontId="1"/>
  </si>
  <si>
    <t>0120</t>
    <phoneticPr fontId="1"/>
  </si>
  <si>
    <t>294</t>
    <phoneticPr fontId="1"/>
  </si>
  <si>
    <t>275</t>
    <phoneticPr fontId="1"/>
  </si>
  <si>
    <t>横浜市健康福祉局高齢健康福祉部高齢施設課</t>
    <phoneticPr fontId="1"/>
  </si>
  <si>
    <t>329</t>
    <phoneticPr fontId="1"/>
  </si>
  <si>
    <t>3447</t>
    <phoneticPr fontId="1"/>
  </si>
  <si>
    <t>神奈川県国民健康保険団体連合会介護保険課介護苦情係</t>
    <phoneticPr fontId="1"/>
  </si>
  <si>
    <t>671</t>
    <phoneticPr fontId="1"/>
  </si>
  <si>
    <t>3923</t>
    <phoneticPr fontId="1"/>
  </si>
  <si>
    <t>本社（有料老人ホーム専用）</t>
    <phoneticPr fontId="1"/>
  </si>
  <si>
    <t>291</t>
    <phoneticPr fontId="1"/>
  </si>
  <si>
    <t>605</t>
    <phoneticPr fontId="1"/>
  </si>
  <si>
    <t>損害保険ジャパン株式会社(介護福祉事業者向け賠償責任保険)</t>
    <rPh sb="13" eb="15">
      <t>カイゴ</t>
    </rPh>
    <rPh sb="15" eb="17">
      <t>フクシ</t>
    </rPh>
    <rPh sb="17" eb="19">
      <t>ジギョウ</t>
    </rPh>
    <rPh sb="19" eb="20">
      <t>シャ</t>
    </rPh>
    <rPh sb="20" eb="21">
      <t>ム</t>
    </rPh>
    <rPh sb="22" eb="24">
      <t>バイショウ</t>
    </rPh>
    <rPh sb="24" eb="26">
      <t>セキニン</t>
    </rPh>
    <rPh sb="26" eb="28">
      <t>ホケン</t>
    </rPh>
    <phoneticPr fontId="1"/>
  </si>
  <si>
    <t>事故対応マニュアルに基づく</t>
    <phoneticPr fontId="1"/>
  </si>
  <si>
    <t>２　入居希望者に交付</t>
  </si>
  <si>
    <t>１　入居希望者に公開</t>
  </si>
  <si>
    <t>協力医療機関（又は嘱託医）の概要及び協力内容　　　　　　　　　　　　　　　　　　　　　【名称】聖隷横浜病院【診療科目】呼吸器内科、消化器内科、内分泌・糖尿病内科、腎臓・高血圧内科、リウマチ・膠原病内科、心臓血管センター内科、小児科、皮膚科、形成外科、外科、呼吸器外科、整形外科、泌尿器科、眼科、耳鼻咽喉科、救急科など【所在地】横浜市保土ヶ谷区岩井町215【距離及び所要時間】約3.3㎞車で15分【協力内容】外来診療、緊急時外来診察</t>
    <phoneticPr fontId="1"/>
  </si>
  <si>
    <t>ツクイ横浜緑</t>
    <phoneticPr fontId="1"/>
  </si>
  <si>
    <t>〒226-0013 
横浜市緑区寺山町87-14</t>
    <phoneticPr fontId="1"/>
  </si>
  <si>
    <t>ツクイ横浜南浅間</t>
    <phoneticPr fontId="1"/>
  </si>
  <si>
    <t xml:space="preserve">〒220-0074
横浜市西区南浅間町21-1 </t>
    <phoneticPr fontId="1"/>
  </si>
  <si>
    <t>ツクイ藤沢訪問看護ST</t>
    <phoneticPr fontId="1"/>
  </si>
  <si>
    <t>〒251-0021
藤沢市鵠沼神明1-5-16　ケインズビル4階</t>
    <phoneticPr fontId="1"/>
  </si>
  <si>
    <t>ツクイ横浜矢向</t>
    <phoneticPr fontId="1"/>
  </si>
  <si>
    <t xml:space="preserve">〒230-0001 
横浜市鶴見区矢向5-9-23 健ナビメディカルモール1Ｆ  </t>
    <phoneticPr fontId="1"/>
  </si>
  <si>
    <t>ツクイ・サンシャイン保土ヶ谷</t>
    <phoneticPr fontId="1"/>
  </si>
  <si>
    <t xml:space="preserve">〒240-0025
 横浜市保土ケ谷区狩場町164-37 </t>
    <phoneticPr fontId="1"/>
  </si>
  <si>
    <t>ツクイ新百合ヶ丘駅前</t>
    <phoneticPr fontId="1"/>
  </si>
  <si>
    <t>〒215-0004 
川崎市麻生区万福寺1-15-10レオーダ新百合ヶ丘２階</t>
    <phoneticPr fontId="1"/>
  </si>
  <si>
    <t>ツクイ武蔵中原</t>
    <phoneticPr fontId="1"/>
  </si>
  <si>
    <t>〒211-0041
 川崎市中原区下小田中5丁目12ー22</t>
    <phoneticPr fontId="1"/>
  </si>
  <si>
    <t>三浦営業所</t>
    <phoneticPr fontId="1"/>
  </si>
  <si>
    <t xml:space="preserve">〒238-0224
三浦市三崎町諸磯858-1 </t>
    <phoneticPr fontId="1"/>
  </si>
  <si>
    <t>ツクイ横浜中央ケアプランセンター</t>
    <phoneticPr fontId="1"/>
  </si>
  <si>
    <t>〒240-0065
 横浜市保土ヶ谷区和田1-12-17ホーユウパレス和田町202号</t>
    <phoneticPr fontId="1"/>
  </si>
  <si>
    <t xml:space="preserve">ツクイ・サンシャイン保土ヶ谷
 </t>
    <phoneticPr fontId="1"/>
  </si>
  <si>
    <t>三浦営業所　</t>
    <phoneticPr fontId="1"/>
  </si>
  <si>
    <t>必要時実費</t>
    <rPh sb="0" eb="3">
      <t>ヒツヨウジ</t>
    </rPh>
    <rPh sb="3" eb="5">
      <t>ジッピ</t>
    </rPh>
    <phoneticPr fontId="1"/>
  </si>
  <si>
    <t>1,650円(内消費税150円)/回</t>
    <rPh sb="1" eb="6">
      <t>650エン</t>
    </rPh>
    <rPh sb="7" eb="8">
      <t>ウチ</t>
    </rPh>
    <rPh sb="8" eb="11">
      <t>ショウヒゼイ</t>
    </rPh>
    <rPh sb="14" eb="15">
      <t>エン</t>
    </rPh>
    <rPh sb="17" eb="18">
      <t>カイ</t>
    </rPh>
    <phoneticPr fontId="1"/>
  </si>
  <si>
    <t>週3回以上を希望された場合</t>
    <rPh sb="0" eb="1">
      <t>シュウ</t>
    </rPh>
    <rPh sb="2" eb="5">
      <t>カイイジョウ</t>
    </rPh>
    <rPh sb="6" eb="8">
      <t>キボウ</t>
    </rPh>
    <rPh sb="11" eb="13">
      <t>バアイ</t>
    </rPh>
    <phoneticPr fontId="1"/>
  </si>
  <si>
    <t>2,640円(内消費税240円)/回</t>
    <rPh sb="5" eb="6">
      <t>エン</t>
    </rPh>
    <rPh sb="7" eb="8">
      <t>ウチ</t>
    </rPh>
    <rPh sb="8" eb="11">
      <t>ショウヒゼイ</t>
    </rPh>
    <rPh sb="14" eb="15">
      <t>エン</t>
    </rPh>
    <rPh sb="17" eb="18">
      <t>カイ</t>
    </rPh>
    <phoneticPr fontId="1"/>
  </si>
  <si>
    <t>1,650円(内消費税150円)/30分</t>
    <rPh sb="19" eb="20">
      <t>フン</t>
    </rPh>
    <phoneticPr fontId="1"/>
  </si>
  <si>
    <t>協力医療機関以外の通院や入院時の介助は、左記の通り費用が発生いたします。</t>
    <rPh sb="20" eb="21">
      <t>サ</t>
    </rPh>
    <phoneticPr fontId="1"/>
  </si>
  <si>
    <t>実費</t>
    <rPh sb="0" eb="2">
      <t>ジッピ</t>
    </rPh>
    <phoneticPr fontId="1"/>
  </si>
  <si>
    <t>ドライクリーニングが必要な場合</t>
    <rPh sb="10" eb="12">
      <t>ヒツヨウ</t>
    </rPh>
    <rPh sb="13" eb="15">
      <t>バアイ</t>
    </rPh>
    <phoneticPr fontId="1"/>
  </si>
  <si>
    <t>110円(内消費税10円)220円(内消費税20円)330円(内消費税30円)</t>
    <rPh sb="3" eb="4">
      <t>エン</t>
    </rPh>
    <rPh sb="5" eb="6">
      <t>ウチ</t>
    </rPh>
    <rPh sb="6" eb="9">
      <t>ショウヒゼイ</t>
    </rPh>
    <rPh sb="11" eb="12">
      <t>エン</t>
    </rPh>
    <rPh sb="16" eb="17">
      <t>エン</t>
    </rPh>
    <rPh sb="18" eb="19">
      <t>ウチ</t>
    </rPh>
    <rPh sb="19" eb="22">
      <t>ショウヒゼイ</t>
    </rPh>
    <rPh sb="24" eb="25">
      <t>エン</t>
    </rPh>
    <rPh sb="29" eb="30">
      <t>エン</t>
    </rPh>
    <rPh sb="31" eb="32">
      <t>ウチ</t>
    </rPh>
    <rPh sb="32" eb="35">
      <t>ショウヒゼイ</t>
    </rPh>
    <rPh sb="37" eb="38">
      <t>エン</t>
    </rPh>
    <phoneticPr fontId="1"/>
  </si>
  <si>
    <t>外部ｻｰﾋﾞｽ</t>
    <rPh sb="0" eb="2">
      <t>ガイブ</t>
    </rPh>
    <phoneticPr fontId="1"/>
  </si>
  <si>
    <t>1,650円(内消費税150円)/30分</t>
    <phoneticPr fontId="1"/>
  </si>
  <si>
    <t>施設で定めた日・場所</t>
    <rPh sb="0" eb="2">
      <t>シセツ</t>
    </rPh>
    <rPh sb="3" eb="4">
      <t>サダ</t>
    </rPh>
    <rPh sb="6" eb="7">
      <t>ヒ</t>
    </rPh>
    <rPh sb="8" eb="10">
      <t>バショ</t>
    </rPh>
    <phoneticPr fontId="1"/>
  </si>
  <si>
    <t>年2回</t>
    <rPh sb="0" eb="1">
      <t>ネン</t>
    </rPh>
    <rPh sb="2" eb="3">
      <t>カイ</t>
    </rPh>
    <phoneticPr fontId="1"/>
  </si>
  <si>
    <t>左記の通り費用が発生いたします。</t>
    <rPh sb="0" eb="1">
      <t>サ</t>
    </rPh>
    <phoneticPr fontId="1"/>
  </si>
  <si>
    <t>ツクイ横浜緑</t>
    <rPh sb="3" eb="5">
      <t>ヨコハマ</t>
    </rPh>
    <rPh sb="5" eb="6">
      <t>ミドリ</t>
    </rPh>
    <phoneticPr fontId="1"/>
  </si>
  <si>
    <t>ツクイ横浜矢向</t>
    <rPh sb="3" eb="5">
      <t>ヨコハマ</t>
    </rPh>
    <rPh sb="5" eb="7">
      <t>ヤコウ</t>
    </rPh>
    <phoneticPr fontId="1"/>
  </si>
  <si>
    <t>〒226-0013
横浜市緑区寺山町87-14</t>
    <rPh sb="10" eb="13">
      <t>ヨコハマシ</t>
    </rPh>
    <rPh sb="13" eb="15">
      <t>ミドリク</t>
    </rPh>
    <rPh sb="15" eb="17">
      <t>テラヤマ</t>
    </rPh>
    <rPh sb="17" eb="18">
      <t>チョウ</t>
    </rPh>
    <phoneticPr fontId="1"/>
  </si>
  <si>
    <t>〒230-0001
横浜市鶴見区矢向5-9-23健ナビメディカルモール1Ｆ</t>
    <rPh sb="10" eb="13">
      <t>ヨコハマシ</t>
    </rPh>
    <rPh sb="13" eb="16">
      <t>ツルミク</t>
    </rPh>
    <rPh sb="16" eb="18">
      <t>ヤコウ</t>
    </rPh>
    <rPh sb="24" eb="25">
      <t>ケン</t>
    </rPh>
    <phoneticPr fontId="1"/>
  </si>
  <si>
    <t>かぶしきがいしゃつくい</t>
    <phoneticPr fontId="1"/>
  </si>
  <si>
    <t>神奈川県横浜市港南区上大岡西一丁目6番1号</t>
    <rPh sb="18" eb="19">
      <t>バン</t>
    </rPh>
    <rPh sb="20" eb="2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</si>
</sst>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N253" sqref="N253:P25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9</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2647</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233</v>
      </c>
      <c r="H17" s="35" t="s">
        <v>484</v>
      </c>
      <c r="I17" s="32">
        <v>2</v>
      </c>
      <c r="J17" s="91"/>
      <c r="K17" s="92"/>
      <c r="L17" s="92"/>
      <c r="M17" s="92"/>
      <c r="N17" s="92"/>
      <c r="O17" s="92"/>
      <c r="P17" s="93"/>
      <c r="S17" s="15" t="str">
        <f>IF(OR(G17="",I17=""),"未記入","")</f>
        <v/>
      </c>
    </row>
    <row r="18" spans="1:20" ht="57.75" customHeight="1">
      <c r="B18" s="88"/>
      <c r="C18" s="89"/>
      <c r="D18" s="89"/>
      <c r="E18" s="90"/>
      <c r="F18" s="94" t="s">
        <v>2648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2490</v>
      </c>
      <c r="K23" s="131"/>
      <c r="L23" s="132" t="s">
        <v>2491</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2020</v>
      </c>
      <c r="G26" s="171"/>
      <c r="H26" s="35" t="s">
        <v>481</v>
      </c>
      <c r="I26" s="171">
        <v>5</v>
      </c>
      <c r="J26" s="171"/>
      <c r="K26" s="35" t="s">
        <v>482</v>
      </c>
      <c r="L26" s="171">
        <v>18</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240</v>
      </c>
      <c r="H33" s="35" t="s">
        <v>484</v>
      </c>
      <c r="I33" s="32">
        <v>25</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t="s">
        <v>2499</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2492</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2492</v>
      </c>
      <c r="K44" s="35" t="s">
        <v>484</v>
      </c>
      <c r="L44" s="63" t="s">
        <v>2505</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2509</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2003</v>
      </c>
      <c r="K50" s="171"/>
      <c r="L50" s="35" t="s">
        <v>481</v>
      </c>
      <c r="M50" s="61">
        <v>10</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2488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2020</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v>2020</v>
      </c>
      <c r="K58" s="177"/>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3274.19</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t="s">
        <v>2515</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2003</v>
      </c>
      <c r="L68" s="39" t="s">
        <v>481</v>
      </c>
      <c r="M68" s="61">
        <v>11</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2033</v>
      </c>
      <c r="L70" s="39" t="s">
        <v>481</v>
      </c>
      <c r="M70" s="61">
        <v>10</v>
      </c>
      <c r="N70" s="39" t="s">
        <v>482</v>
      </c>
      <c r="O70" s="61">
        <v>31</v>
      </c>
      <c r="P70" s="40" t="s">
        <v>483</v>
      </c>
    </row>
    <row r="71" spans="2:16" ht="20.100000000000001" customHeight="1">
      <c r="B71" s="123"/>
      <c r="C71" s="101"/>
      <c r="D71" s="184"/>
      <c r="E71" s="89"/>
      <c r="F71" s="90"/>
      <c r="G71" s="198"/>
      <c r="H71" s="108" t="s">
        <v>434</v>
      </c>
      <c r="I71" s="108"/>
      <c r="J71" s="109"/>
      <c r="K71" s="105" t="s">
        <v>2515</v>
      </c>
      <c r="L71" s="106"/>
      <c r="M71" s="106"/>
      <c r="N71" s="106"/>
      <c r="O71" s="106"/>
      <c r="P71" s="110"/>
    </row>
    <row r="72" spans="2:16" ht="20.100000000000001" customHeight="1">
      <c r="B72" s="436" t="s">
        <v>2372</v>
      </c>
      <c r="C72" s="437"/>
      <c r="D72" s="124" t="s">
        <v>40</v>
      </c>
      <c r="E72" s="86"/>
      <c r="F72" s="87"/>
      <c r="G72" s="91" t="s">
        <v>41</v>
      </c>
      <c r="H72" s="92"/>
      <c r="I72" s="92"/>
      <c r="J72" s="211"/>
      <c r="K72" s="105">
        <v>4630.62</v>
      </c>
      <c r="L72" s="106"/>
      <c r="M72" s="106"/>
      <c r="N72" s="108" t="s">
        <v>487</v>
      </c>
      <c r="O72" s="108"/>
      <c r="P72" s="178"/>
    </row>
    <row r="73" spans="2:16" ht="20.100000000000001" customHeight="1">
      <c r="B73" s="438"/>
      <c r="C73" s="439"/>
      <c r="D73" s="184"/>
      <c r="E73" s="89"/>
      <c r="F73" s="90"/>
      <c r="G73" s="173" t="s">
        <v>42</v>
      </c>
      <c r="H73" s="173"/>
      <c r="I73" s="173"/>
      <c r="J73" s="173"/>
      <c r="K73" s="105">
        <v>4630.62</v>
      </c>
      <c r="L73" s="106"/>
      <c r="M73" s="106"/>
      <c r="N73" s="108" t="s">
        <v>487</v>
      </c>
      <c r="O73" s="108"/>
      <c r="P73" s="178"/>
    </row>
    <row r="74" spans="2:16" ht="20.100000000000001" customHeight="1">
      <c r="B74" s="438"/>
      <c r="C74" s="439"/>
      <c r="D74" s="101" t="s">
        <v>43</v>
      </c>
      <c r="E74" s="101"/>
      <c r="F74" s="101"/>
      <c r="G74" s="168" t="s">
        <v>2516</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2517</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2515</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2003</v>
      </c>
      <c r="L86" s="39" t="s">
        <v>481</v>
      </c>
      <c r="M86" s="61">
        <v>11</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2033</v>
      </c>
      <c r="L88" s="39" t="s">
        <v>481</v>
      </c>
      <c r="M88" s="61">
        <v>10</v>
      </c>
      <c r="N88" s="39" t="s">
        <v>482</v>
      </c>
      <c r="O88" s="61">
        <v>31</v>
      </c>
      <c r="P88" s="40" t="s">
        <v>483</v>
      </c>
    </row>
    <row r="89" spans="2:19" ht="20.100000000000001" customHeight="1">
      <c r="B89" s="440"/>
      <c r="C89" s="441"/>
      <c r="D89" s="101"/>
      <c r="E89" s="101"/>
      <c r="F89" s="101"/>
      <c r="G89" s="198"/>
      <c r="H89" s="108" t="s">
        <v>434</v>
      </c>
      <c r="I89" s="108"/>
      <c r="J89" s="109"/>
      <c r="K89" s="105" t="s">
        <v>2515</v>
      </c>
      <c r="L89" s="106"/>
      <c r="M89" s="106"/>
      <c r="N89" s="106"/>
      <c r="O89" s="106"/>
      <c r="P89" s="110"/>
    </row>
    <row r="90" spans="2:19" ht="20.100000000000001" customHeight="1">
      <c r="B90" s="123" t="s">
        <v>45</v>
      </c>
      <c r="C90" s="101"/>
      <c r="D90" s="219" t="s">
        <v>46</v>
      </c>
      <c r="E90" s="86"/>
      <c r="F90" s="87"/>
      <c r="G90" s="168" t="s">
        <v>2518</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18.3</v>
      </c>
      <c r="K95" s="50" t="s">
        <v>487</v>
      </c>
      <c r="L95" s="105">
        <v>4</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2519</v>
      </c>
      <c r="G96" s="168"/>
      <c r="H96" s="168" t="s">
        <v>2520</v>
      </c>
      <c r="I96" s="168"/>
      <c r="J96" s="23">
        <v>18.54</v>
      </c>
      <c r="K96" s="50" t="s">
        <v>487</v>
      </c>
      <c r="L96" s="105">
        <v>84</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2521</v>
      </c>
      <c r="G97" s="168"/>
      <c r="H97" s="168" t="s">
        <v>2522</v>
      </c>
      <c r="I97" s="168"/>
      <c r="J97" s="23">
        <v>18.760000000000002</v>
      </c>
      <c r="K97" s="50" t="s">
        <v>487</v>
      </c>
      <c r="L97" s="105">
        <v>4</v>
      </c>
      <c r="M97" s="131"/>
      <c r="N97" s="120" t="s">
        <v>2415</v>
      </c>
      <c r="O97" s="121"/>
      <c r="P97" s="122"/>
      <c r="S97" s="15" t="str">
        <f t="shared" si="0"/>
        <v/>
      </c>
    </row>
    <row r="98" spans="2:19" ht="20.100000000000001" customHeight="1">
      <c r="B98" s="123"/>
      <c r="C98" s="101"/>
      <c r="D98" s="101" t="s">
        <v>50</v>
      </c>
      <c r="E98" s="101"/>
      <c r="F98" s="168" t="s">
        <v>2523</v>
      </c>
      <c r="G98" s="168"/>
      <c r="H98" s="168" t="s">
        <v>2524</v>
      </c>
      <c r="I98" s="168"/>
      <c r="J98" s="23">
        <v>18.84</v>
      </c>
      <c r="K98" s="50" t="s">
        <v>487</v>
      </c>
      <c r="L98" s="105">
        <v>18</v>
      </c>
      <c r="M98" s="131"/>
      <c r="N98" s="120" t="s">
        <v>2415</v>
      </c>
      <c r="O98" s="121"/>
      <c r="P98" s="122"/>
      <c r="S98" s="15" t="str">
        <f t="shared" si="0"/>
        <v/>
      </c>
    </row>
    <row r="99" spans="2:19" ht="20.100000000000001" customHeight="1">
      <c r="B99" s="123"/>
      <c r="C99" s="101"/>
      <c r="D99" s="101" t="s">
        <v>51</v>
      </c>
      <c r="E99" s="101"/>
      <c r="F99" s="168" t="s">
        <v>2525</v>
      </c>
      <c r="G99" s="168"/>
      <c r="H99" s="168" t="s">
        <v>2526</v>
      </c>
      <c r="I99" s="168"/>
      <c r="J99" s="23">
        <v>18.920000000000002</v>
      </c>
      <c r="K99" s="50" t="s">
        <v>487</v>
      </c>
      <c r="L99" s="105">
        <v>3</v>
      </c>
      <c r="M99" s="131"/>
      <c r="N99" s="120" t="s">
        <v>2415</v>
      </c>
      <c r="O99" s="121"/>
      <c r="P99" s="122"/>
      <c r="S99" s="15" t="str">
        <f t="shared" si="0"/>
        <v/>
      </c>
    </row>
    <row r="100" spans="2:19" ht="20.100000000000001" customHeight="1">
      <c r="B100" s="123"/>
      <c r="C100" s="101"/>
      <c r="D100" s="101" t="s">
        <v>52</v>
      </c>
      <c r="E100" s="101"/>
      <c r="F100" s="168" t="s">
        <v>2527</v>
      </c>
      <c r="G100" s="168"/>
      <c r="H100" s="168" t="s">
        <v>2528</v>
      </c>
      <c r="I100" s="168"/>
      <c r="J100" s="23">
        <v>19.739999999999998</v>
      </c>
      <c r="K100" s="50" t="s">
        <v>487</v>
      </c>
      <c r="L100" s="105">
        <v>3</v>
      </c>
      <c r="M100" s="131"/>
      <c r="N100" s="120" t="s">
        <v>2415</v>
      </c>
      <c r="O100" s="121"/>
      <c r="P100" s="122"/>
      <c r="S100" s="15" t="str">
        <f t="shared" si="0"/>
        <v/>
      </c>
    </row>
    <row r="101" spans="2:19" ht="20.100000000000001" customHeight="1">
      <c r="B101" s="123"/>
      <c r="C101" s="101"/>
      <c r="D101" s="101" t="s">
        <v>53</v>
      </c>
      <c r="E101" s="101"/>
      <c r="F101" s="168" t="s">
        <v>2529</v>
      </c>
      <c r="G101" s="168"/>
      <c r="H101" s="168" t="s">
        <v>2530</v>
      </c>
      <c r="I101" s="168"/>
      <c r="J101" s="23">
        <v>19.89</v>
      </c>
      <c r="K101" s="50" t="s">
        <v>487</v>
      </c>
      <c r="L101" s="105">
        <v>4</v>
      </c>
      <c r="M101" s="131"/>
      <c r="N101" s="120" t="s">
        <v>2415</v>
      </c>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8</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6</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v>1</v>
      </c>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2515</v>
      </c>
      <c r="H113" s="168"/>
      <c r="I113" s="168"/>
      <c r="J113" s="168"/>
      <c r="K113" s="168"/>
      <c r="L113" s="168"/>
      <c r="M113" s="168"/>
      <c r="N113" s="168"/>
      <c r="O113" s="105"/>
      <c r="P113" s="140"/>
    </row>
    <row r="114" spans="2:16" ht="20.100000000000001" customHeight="1">
      <c r="B114" s="224"/>
      <c r="C114" s="225"/>
      <c r="D114" s="219" t="s">
        <v>79</v>
      </c>
      <c r="E114" s="200"/>
      <c r="F114" s="201"/>
      <c r="G114" s="222" t="s">
        <v>2531</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2532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2515</v>
      </c>
      <c r="H117" s="168"/>
      <c r="I117" s="168"/>
      <c r="J117" s="168"/>
      <c r="K117" s="168"/>
      <c r="L117" s="168"/>
      <c r="M117" s="168"/>
      <c r="N117" s="168"/>
      <c r="O117" s="105"/>
      <c r="P117" s="140"/>
    </row>
    <row r="118" spans="2:16" ht="20.100000000000001" customHeight="1">
      <c r="B118" s="202"/>
      <c r="C118" s="204"/>
      <c r="D118" s="226" t="s">
        <v>73</v>
      </c>
      <c r="E118" s="147"/>
      <c r="F118" s="148"/>
      <c r="G118" s="168" t="s">
        <v>2515</v>
      </c>
      <c r="H118" s="168"/>
      <c r="I118" s="168"/>
      <c r="J118" s="168"/>
      <c r="K118" s="168"/>
      <c r="L118" s="168"/>
      <c r="M118" s="168"/>
      <c r="N118" s="168"/>
      <c r="O118" s="105"/>
      <c r="P118" s="140"/>
    </row>
    <row r="119" spans="2:16" ht="20.100000000000001" customHeight="1">
      <c r="B119" s="202"/>
      <c r="C119" s="204"/>
      <c r="D119" s="228" t="s">
        <v>74</v>
      </c>
      <c r="E119" s="229"/>
      <c r="F119" s="230"/>
      <c r="G119" s="168" t="s">
        <v>2515</v>
      </c>
      <c r="H119" s="168"/>
      <c r="I119" s="168"/>
      <c r="J119" s="168"/>
      <c r="K119" s="168"/>
      <c r="L119" s="168"/>
      <c r="M119" s="168"/>
      <c r="N119" s="168"/>
      <c r="O119" s="105"/>
      <c r="P119" s="140"/>
    </row>
    <row r="120" spans="2:16" ht="20.100000000000001" customHeight="1">
      <c r="B120" s="202"/>
      <c r="C120" s="204"/>
      <c r="D120" s="212" t="s">
        <v>75</v>
      </c>
      <c r="E120" s="108"/>
      <c r="F120" s="109"/>
      <c r="G120" s="168" t="s">
        <v>2515</v>
      </c>
      <c r="H120" s="168"/>
      <c r="I120" s="168"/>
      <c r="J120" s="168"/>
      <c r="K120" s="168"/>
      <c r="L120" s="168"/>
      <c r="M120" s="168"/>
      <c r="N120" s="168"/>
      <c r="O120" s="105"/>
      <c r="P120" s="140"/>
    </row>
    <row r="121" spans="2:16" ht="20.100000000000001" customHeight="1">
      <c r="B121" s="202"/>
      <c r="C121" s="204"/>
      <c r="D121" s="212" t="s">
        <v>76</v>
      </c>
      <c r="E121" s="108"/>
      <c r="F121" s="109"/>
      <c r="G121" s="168" t="s">
        <v>2515</v>
      </c>
      <c r="H121" s="168"/>
      <c r="I121" s="168"/>
      <c r="J121" s="168"/>
      <c r="K121" s="168"/>
      <c r="L121" s="168"/>
      <c r="M121" s="168"/>
      <c r="N121" s="168"/>
      <c r="O121" s="105"/>
      <c r="P121" s="140"/>
    </row>
    <row r="122" spans="2:16" ht="20.100000000000001" customHeight="1">
      <c r="B122" s="231"/>
      <c r="C122" s="232"/>
      <c r="D122" s="212" t="s">
        <v>77</v>
      </c>
      <c r="E122" s="108"/>
      <c r="F122" s="109"/>
      <c r="G122" s="168" t="s">
        <v>2515</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2533</v>
      </c>
      <c r="H123" s="168"/>
      <c r="I123" s="168"/>
      <c r="J123" s="168"/>
      <c r="K123" s="168"/>
      <c r="L123" s="168"/>
      <c r="M123" s="168"/>
      <c r="N123" s="168"/>
      <c r="O123" s="105"/>
      <c r="P123" s="140"/>
    </row>
    <row r="124" spans="2:16" ht="20.100000000000001" customHeight="1">
      <c r="B124" s="202"/>
      <c r="C124" s="204"/>
      <c r="D124" s="226" t="s">
        <v>443</v>
      </c>
      <c r="E124" s="147"/>
      <c r="F124" s="148"/>
      <c r="G124" s="168" t="s">
        <v>2534</v>
      </c>
      <c r="H124" s="168"/>
      <c r="I124" s="168"/>
      <c r="J124" s="168"/>
      <c r="K124" s="168"/>
      <c r="L124" s="168"/>
      <c r="M124" s="168"/>
      <c r="N124" s="168"/>
      <c r="O124" s="105"/>
      <c r="P124" s="140"/>
    </row>
    <row r="125" spans="2:16" ht="20.100000000000001" customHeight="1">
      <c r="B125" s="202"/>
      <c r="C125" s="204"/>
      <c r="D125" s="228" t="s">
        <v>444</v>
      </c>
      <c r="E125" s="229"/>
      <c r="F125" s="230"/>
      <c r="G125" s="168" t="s">
        <v>2535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2536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2531</v>
      </c>
      <c r="L144" s="270"/>
      <c r="M144" s="270"/>
      <c r="N144" s="270"/>
      <c r="O144" s="117"/>
      <c r="P144" s="271"/>
    </row>
    <row r="145" spans="1:16" ht="20.100000000000001" customHeight="1">
      <c r="B145" s="445"/>
      <c r="C145" s="446"/>
      <c r="D145" s="446"/>
      <c r="E145" s="447"/>
      <c r="F145" s="228" t="s">
        <v>2469</v>
      </c>
      <c r="G145" s="229"/>
      <c r="H145" s="229"/>
      <c r="I145" s="229"/>
      <c r="J145" s="230"/>
      <c r="K145" s="168" t="s">
        <v>2531</v>
      </c>
      <c r="L145" s="168"/>
      <c r="M145" s="168"/>
      <c r="N145" s="168"/>
      <c r="O145" s="105"/>
      <c r="P145" s="140"/>
    </row>
    <row r="146" spans="1:16" ht="20.100000000000001" customHeight="1">
      <c r="B146" s="445"/>
      <c r="C146" s="446"/>
      <c r="D146" s="446"/>
      <c r="E146" s="447"/>
      <c r="F146" s="228" t="s">
        <v>2472</v>
      </c>
      <c r="G146" s="229"/>
      <c r="H146" s="229"/>
      <c r="I146" s="229"/>
      <c r="J146" s="230"/>
      <c r="K146" s="168" t="s">
        <v>2531</v>
      </c>
      <c r="L146" s="168"/>
      <c r="M146" s="168"/>
      <c r="N146" s="168"/>
      <c r="O146" s="105"/>
      <c r="P146" s="140"/>
    </row>
    <row r="147" spans="1:16" ht="20.100000000000001" customHeight="1">
      <c r="B147" s="445"/>
      <c r="C147" s="446"/>
      <c r="D147" s="446"/>
      <c r="E147" s="447"/>
      <c r="F147" s="228" t="s">
        <v>2471</v>
      </c>
      <c r="G147" s="229"/>
      <c r="H147" s="229"/>
      <c r="I147" s="229"/>
      <c r="J147" s="230"/>
      <c r="K147" s="168" t="s">
        <v>2531</v>
      </c>
      <c r="L147" s="168"/>
      <c r="M147" s="168"/>
      <c r="N147" s="168"/>
      <c r="O147" s="105"/>
      <c r="P147" s="140"/>
    </row>
    <row r="148" spans="1:16" ht="20.100000000000001" customHeight="1">
      <c r="B148" s="445"/>
      <c r="C148" s="446"/>
      <c r="D148" s="446"/>
      <c r="E148" s="447"/>
      <c r="F148" s="212" t="s">
        <v>2474</v>
      </c>
      <c r="G148" s="108"/>
      <c r="H148" s="108"/>
      <c r="I148" s="108"/>
      <c r="J148" s="109"/>
      <c r="K148" s="168" t="s">
        <v>2515</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2531</v>
      </c>
      <c r="L150" s="168"/>
      <c r="M150" s="168"/>
      <c r="N150" s="168"/>
      <c r="O150" s="105"/>
      <c r="P150" s="140"/>
    </row>
    <row r="151" spans="1:16" ht="20.100000000000001" customHeight="1">
      <c r="B151" s="445"/>
      <c r="C151" s="446"/>
      <c r="D151" s="446"/>
      <c r="E151" s="447"/>
      <c r="F151" s="212" t="s">
        <v>2476</v>
      </c>
      <c r="G151" s="108"/>
      <c r="H151" s="108"/>
      <c r="I151" s="108"/>
      <c r="J151" s="109"/>
      <c r="K151" s="168" t="s">
        <v>2515</v>
      </c>
      <c r="L151" s="168"/>
      <c r="M151" s="168"/>
      <c r="N151" s="168"/>
      <c r="O151" s="105"/>
      <c r="P151" s="140"/>
    </row>
    <row r="152" spans="1:16" ht="20.100000000000001" customHeight="1">
      <c r="B152" s="445"/>
      <c r="C152" s="446"/>
      <c r="D152" s="446"/>
      <c r="E152" s="447"/>
      <c r="F152" s="212" t="s">
        <v>94</v>
      </c>
      <c r="G152" s="108"/>
      <c r="H152" s="108"/>
      <c r="I152" s="108"/>
      <c r="J152" s="109"/>
      <c r="K152" s="168" t="s">
        <v>2515</v>
      </c>
      <c r="L152" s="168"/>
      <c r="M152" s="168"/>
      <c r="N152" s="168"/>
      <c r="O152" s="105"/>
      <c r="P152" s="140"/>
    </row>
    <row r="153" spans="1:16" ht="20.100000000000001" customHeight="1">
      <c r="B153" s="445"/>
      <c r="C153" s="446"/>
      <c r="D153" s="446"/>
      <c r="E153" s="447"/>
      <c r="F153" s="212" t="s">
        <v>407</v>
      </c>
      <c r="G153" s="108"/>
      <c r="H153" s="108"/>
      <c r="I153" s="108"/>
      <c r="J153" s="109"/>
      <c r="K153" s="168" t="s">
        <v>2531</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2515</v>
      </c>
      <c r="L154" s="168"/>
      <c r="M154" s="168"/>
      <c r="N154" s="168"/>
      <c r="O154" s="105"/>
      <c r="P154" s="140"/>
    </row>
    <row r="155" spans="1:16" ht="20.100000000000001" customHeight="1">
      <c r="B155" s="445"/>
      <c r="C155" s="446"/>
      <c r="D155" s="446"/>
      <c r="E155" s="447"/>
      <c r="F155" s="212" t="s">
        <v>408</v>
      </c>
      <c r="G155" s="108"/>
      <c r="H155" s="108"/>
      <c r="I155" s="108"/>
      <c r="J155" s="109"/>
      <c r="K155" s="168" t="s">
        <v>2515</v>
      </c>
      <c r="L155" s="168"/>
      <c r="M155" s="168"/>
      <c r="N155" s="168"/>
      <c r="O155" s="105"/>
      <c r="P155" s="140"/>
    </row>
    <row r="156" spans="1:16" ht="20.100000000000001" customHeight="1">
      <c r="B156" s="445"/>
      <c r="C156" s="446"/>
      <c r="D156" s="446"/>
      <c r="E156" s="447"/>
      <c r="F156" s="212" t="s">
        <v>2477</v>
      </c>
      <c r="G156" s="108"/>
      <c r="H156" s="108"/>
      <c r="I156" s="108"/>
      <c r="J156" s="109"/>
      <c r="K156" s="105" t="s">
        <v>2531</v>
      </c>
      <c r="L156" s="106"/>
      <c r="M156" s="106"/>
      <c r="N156" s="106"/>
      <c r="O156" s="106"/>
      <c r="P156" s="110"/>
    </row>
    <row r="157" spans="1:16" ht="20.100000000000001" customHeight="1">
      <c r="B157" s="445"/>
      <c r="C157" s="446"/>
      <c r="D157" s="446"/>
      <c r="E157" s="447"/>
      <c r="F157" s="212" t="s">
        <v>2478</v>
      </c>
      <c r="G157" s="108"/>
      <c r="H157" s="108"/>
      <c r="I157" s="108"/>
      <c r="J157" s="109"/>
      <c r="K157" s="105" t="s">
        <v>2515</v>
      </c>
      <c r="L157" s="106"/>
      <c r="M157" s="106"/>
      <c r="N157" s="106"/>
      <c r="O157" s="106"/>
      <c r="P157" s="110"/>
    </row>
    <row r="158" spans="1:16" ht="20.100000000000001" customHeight="1">
      <c r="B158" s="445"/>
      <c r="C158" s="446"/>
      <c r="D158" s="446"/>
      <c r="E158" s="447"/>
      <c r="F158" s="212" t="s">
        <v>412</v>
      </c>
      <c r="G158" s="108"/>
      <c r="H158" s="108"/>
      <c r="I158" s="108"/>
      <c r="J158" s="109"/>
      <c r="K158" s="168" t="s">
        <v>2515</v>
      </c>
      <c r="L158" s="168"/>
      <c r="M158" s="168"/>
      <c r="N158" s="168"/>
      <c r="O158" s="105"/>
      <c r="P158" s="140"/>
    </row>
    <row r="159" spans="1:16" ht="20.100000000000001" customHeight="1">
      <c r="B159" s="445"/>
      <c r="C159" s="446"/>
      <c r="D159" s="446"/>
      <c r="E159" s="447"/>
      <c r="F159" s="212" t="s">
        <v>2480</v>
      </c>
      <c r="G159" s="108"/>
      <c r="H159" s="108"/>
      <c r="I159" s="108"/>
      <c r="J159" s="109"/>
      <c r="K159" s="168" t="s">
        <v>2515</v>
      </c>
      <c r="L159" s="168"/>
      <c r="M159" s="168"/>
      <c r="N159" s="168"/>
      <c r="O159" s="105"/>
      <c r="P159" s="140"/>
    </row>
    <row r="160" spans="1:16" ht="20.100000000000001" customHeight="1">
      <c r="B160" s="445"/>
      <c r="C160" s="446"/>
      <c r="D160" s="446"/>
      <c r="E160" s="447"/>
      <c r="F160" s="212" t="s">
        <v>2479</v>
      </c>
      <c r="G160" s="108"/>
      <c r="H160" s="108"/>
      <c r="I160" s="108"/>
      <c r="J160" s="109"/>
      <c r="K160" s="168" t="s">
        <v>2531</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2531</v>
      </c>
      <c r="L161" s="168"/>
      <c r="M161" s="168"/>
      <c r="N161" s="168"/>
      <c r="O161" s="105"/>
      <c r="P161" s="140"/>
    </row>
    <row r="162" spans="2:17" ht="20.100000000000001" customHeight="1">
      <c r="B162" s="445"/>
      <c r="C162" s="446"/>
      <c r="D162" s="446"/>
      <c r="E162" s="447"/>
      <c r="F162" s="263"/>
      <c r="G162" s="264"/>
      <c r="H162" s="265"/>
      <c r="I162" s="115" t="s">
        <v>99</v>
      </c>
      <c r="J162" s="116"/>
      <c r="K162" s="168" t="s">
        <v>2531</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2531</v>
      </c>
      <c r="L163" s="168"/>
      <c r="M163" s="168"/>
      <c r="N163" s="168"/>
      <c r="O163" s="105"/>
      <c r="P163" s="140"/>
    </row>
    <row r="164" spans="2:17" ht="20.100000000000001" customHeight="1">
      <c r="B164" s="445"/>
      <c r="C164" s="446"/>
      <c r="D164" s="446"/>
      <c r="E164" s="447"/>
      <c r="F164" s="257"/>
      <c r="G164" s="258"/>
      <c r="H164" s="259"/>
      <c r="I164" s="102" t="s">
        <v>99</v>
      </c>
      <c r="J164" s="104"/>
      <c r="K164" s="168" t="s">
        <v>2531</v>
      </c>
      <c r="L164" s="168"/>
      <c r="M164" s="168"/>
      <c r="N164" s="168"/>
      <c r="O164" s="105"/>
      <c r="P164" s="140"/>
    </row>
    <row r="165" spans="2:17" ht="20.100000000000001" customHeight="1">
      <c r="B165" s="445"/>
      <c r="C165" s="446"/>
      <c r="D165" s="446"/>
      <c r="E165" s="447"/>
      <c r="F165" s="257"/>
      <c r="G165" s="258"/>
      <c r="H165" s="259"/>
      <c r="I165" s="257" t="s">
        <v>100</v>
      </c>
      <c r="J165" s="259"/>
      <c r="K165" s="168" t="s">
        <v>2515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2515</v>
      </c>
      <c r="L166" s="168"/>
      <c r="M166" s="168"/>
      <c r="N166" s="168"/>
      <c r="O166" s="105"/>
      <c r="P166" s="140"/>
    </row>
    <row r="167" spans="2:17" ht="20.100000000000001" customHeight="1">
      <c r="B167" s="445"/>
      <c r="C167" s="446"/>
      <c r="D167" s="446"/>
      <c r="E167" s="447"/>
      <c r="F167" s="257"/>
      <c r="G167" s="258"/>
      <c r="H167" s="259"/>
      <c r="I167" s="102" t="s">
        <v>99</v>
      </c>
      <c r="J167" s="104"/>
      <c r="K167" s="168" t="s">
        <v>2531</v>
      </c>
      <c r="L167" s="168"/>
      <c r="M167" s="168"/>
      <c r="N167" s="168"/>
      <c r="O167" s="105"/>
      <c r="P167" s="140"/>
    </row>
    <row r="168" spans="2:17" ht="20.100000000000001" customHeight="1">
      <c r="B168" s="445"/>
      <c r="C168" s="446"/>
      <c r="D168" s="446"/>
      <c r="E168" s="447"/>
      <c r="F168" s="257"/>
      <c r="G168" s="258"/>
      <c r="H168" s="259"/>
      <c r="I168" s="263" t="s">
        <v>100</v>
      </c>
      <c r="J168" s="265"/>
      <c r="K168" s="168" t="s">
        <v>2531</v>
      </c>
      <c r="L168" s="168"/>
      <c r="M168" s="168"/>
      <c r="N168" s="168"/>
      <c r="O168" s="105"/>
      <c r="P168" s="140"/>
    </row>
    <row r="169" spans="2:17" ht="20.100000000000001" customHeight="1">
      <c r="B169" s="445"/>
      <c r="C169" s="446"/>
      <c r="D169" s="446"/>
      <c r="E169" s="447"/>
      <c r="F169" s="257"/>
      <c r="G169" s="258"/>
      <c r="H169" s="259"/>
      <c r="I169" s="102" t="s">
        <v>423</v>
      </c>
      <c r="J169" s="104"/>
      <c r="K169" s="168" t="s">
        <v>2531</v>
      </c>
      <c r="L169" s="168"/>
      <c r="M169" s="168"/>
      <c r="N169" s="168"/>
      <c r="O169" s="105"/>
      <c r="P169" s="140"/>
    </row>
    <row r="170" spans="2:17" ht="20.100000000000001" customHeight="1">
      <c r="B170" s="445"/>
      <c r="C170" s="446"/>
      <c r="D170" s="446"/>
      <c r="E170" s="447"/>
      <c r="F170" s="257"/>
      <c r="G170" s="258"/>
      <c r="H170" s="259"/>
      <c r="I170" s="263" t="s">
        <v>424</v>
      </c>
      <c r="J170" s="265"/>
      <c r="K170" s="168" t="s">
        <v>2531</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2531</v>
      </c>
      <c r="L171" s="168"/>
      <c r="M171" s="168"/>
      <c r="N171" s="168"/>
      <c r="O171" s="105"/>
      <c r="P171" s="140"/>
    </row>
    <row r="172" spans="2:17" ht="20.100000000000001" customHeight="1">
      <c r="B172" s="448"/>
      <c r="C172" s="449"/>
      <c r="D172" s="449"/>
      <c r="E172" s="450"/>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2531</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2539</v>
      </c>
      <c r="G178" s="180" t="s">
        <v>471</v>
      </c>
      <c r="H178" s="180"/>
      <c r="I178" s="180"/>
      <c r="J178" s="180"/>
      <c r="K178" s="180"/>
      <c r="L178" s="180"/>
      <c r="M178" s="180"/>
      <c r="N178" s="180"/>
      <c r="O178" s="180"/>
      <c r="P178" s="195"/>
    </row>
    <row r="179" spans="2:20" ht="20.100000000000001" customHeight="1">
      <c r="B179" s="123"/>
      <c r="C179" s="101"/>
      <c r="D179" s="101"/>
      <c r="E179" s="101"/>
      <c r="F179" s="14" t="s">
        <v>2539</v>
      </c>
      <c r="G179" s="108" t="s">
        <v>472</v>
      </c>
      <c r="H179" s="108"/>
      <c r="I179" s="108"/>
      <c r="J179" s="108"/>
      <c r="K179" s="108"/>
      <c r="L179" s="108"/>
      <c r="M179" s="108"/>
      <c r="N179" s="108"/>
      <c r="O179" s="108"/>
      <c r="P179" s="178"/>
    </row>
    <row r="180" spans="2:20" ht="20.100000000000001" customHeight="1">
      <c r="B180" s="123"/>
      <c r="C180" s="101"/>
      <c r="D180" s="101"/>
      <c r="E180" s="101"/>
      <c r="F180" s="14" t="s">
        <v>2539</v>
      </c>
      <c r="G180" s="108" t="s">
        <v>473</v>
      </c>
      <c r="H180" s="108"/>
      <c r="I180" s="108"/>
      <c r="J180" s="108"/>
      <c r="K180" s="108"/>
      <c r="L180" s="108"/>
      <c r="M180" s="108"/>
      <c r="N180" s="108"/>
      <c r="O180" s="108"/>
      <c r="P180" s="178"/>
    </row>
    <row r="181" spans="2:20" ht="79.5" customHeight="1">
      <c r="B181" s="123"/>
      <c r="C181" s="101"/>
      <c r="D181" s="101"/>
      <c r="E181" s="101"/>
      <c r="F181" s="14" t="s">
        <v>2539</v>
      </c>
      <c r="G181" s="108" t="s">
        <v>445</v>
      </c>
      <c r="H181" s="108"/>
      <c r="I181" s="109"/>
      <c r="J181" s="144" t="s">
        <v>2540</v>
      </c>
      <c r="K181" s="215"/>
      <c r="L181" s="215"/>
      <c r="M181" s="215"/>
      <c r="N181" s="215"/>
      <c r="O181" s="215"/>
      <c r="P181" s="216"/>
    </row>
    <row r="182" spans="2:20" ht="39.950000000000003" customHeight="1">
      <c r="B182" s="287" t="s">
        <v>105</v>
      </c>
      <c r="C182" s="288"/>
      <c r="D182" s="91">
        <v>1</v>
      </c>
      <c r="E182" s="211"/>
      <c r="F182" s="101" t="s">
        <v>5</v>
      </c>
      <c r="G182" s="101"/>
      <c r="H182" s="101"/>
      <c r="I182" s="94" t="s">
        <v>2541</v>
      </c>
      <c r="J182" s="95"/>
      <c r="K182" s="95"/>
      <c r="L182" s="95"/>
      <c r="M182" s="95"/>
      <c r="N182" s="95"/>
      <c r="O182" s="96"/>
      <c r="P182" s="97"/>
    </row>
    <row r="183" spans="2:20" ht="39.950000000000003" customHeight="1">
      <c r="B183" s="289"/>
      <c r="C183" s="290"/>
      <c r="D183" s="91"/>
      <c r="E183" s="211"/>
      <c r="F183" s="101" t="s">
        <v>107</v>
      </c>
      <c r="G183" s="101"/>
      <c r="H183" s="101"/>
      <c r="I183" s="94" t="s">
        <v>2542</v>
      </c>
      <c r="J183" s="95"/>
      <c r="K183" s="95"/>
      <c r="L183" s="95"/>
      <c r="M183" s="95"/>
      <c r="N183" s="95"/>
      <c r="O183" s="96"/>
      <c r="P183" s="97"/>
    </row>
    <row r="184" spans="2:20" ht="79.5" customHeight="1">
      <c r="B184" s="289"/>
      <c r="C184" s="290"/>
      <c r="D184" s="91"/>
      <c r="E184" s="211"/>
      <c r="F184" s="101" t="s">
        <v>108</v>
      </c>
      <c r="G184" s="101"/>
      <c r="H184" s="101"/>
      <c r="I184" s="94" t="s">
        <v>2543</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2544</v>
      </c>
      <c r="J186" s="95"/>
      <c r="K186" s="95"/>
      <c r="L186" s="95"/>
      <c r="M186" s="95"/>
      <c r="N186" s="95"/>
      <c r="O186" s="96"/>
      <c r="P186" s="97"/>
    </row>
    <row r="187" spans="2:20" ht="39.950000000000003" customHeight="1">
      <c r="B187" s="289"/>
      <c r="C187" s="290"/>
      <c r="D187" s="91">
        <v>2</v>
      </c>
      <c r="E187" s="211"/>
      <c r="F187" s="101" t="s">
        <v>5</v>
      </c>
      <c r="G187" s="101"/>
      <c r="H187" s="101"/>
      <c r="I187" s="94" t="s">
        <v>2545</v>
      </c>
      <c r="J187" s="95"/>
      <c r="K187" s="95"/>
      <c r="L187" s="95"/>
      <c r="M187" s="95"/>
      <c r="N187" s="95"/>
      <c r="O187" s="96"/>
      <c r="P187" s="97"/>
    </row>
    <row r="188" spans="2:20" ht="39.950000000000003" customHeight="1">
      <c r="B188" s="289"/>
      <c r="C188" s="290"/>
      <c r="D188" s="91"/>
      <c r="E188" s="211"/>
      <c r="F188" s="101" t="s">
        <v>107</v>
      </c>
      <c r="G188" s="101"/>
      <c r="H188" s="101"/>
      <c r="I188" s="94" t="s">
        <v>2546</v>
      </c>
      <c r="J188" s="95"/>
      <c r="K188" s="95"/>
      <c r="L188" s="95"/>
      <c r="M188" s="95"/>
      <c r="N188" s="95"/>
      <c r="O188" s="96"/>
      <c r="P188" s="97"/>
    </row>
    <row r="189" spans="2:20" ht="79.5" customHeight="1">
      <c r="B189" s="289"/>
      <c r="C189" s="290"/>
      <c r="D189" s="91"/>
      <c r="E189" s="211"/>
      <c r="F189" s="101" t="s">
        <v>108</v>
      </c>
      <c r="G189" s="101"/>
      <c r="H189" s="101"/>
      <c r="I189" s="94" t="s">
        <v>2547</v>
      </c>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t="s">
        <v>2548</v>
      </c>
      <c r="J191" s="95"/>
      <c r="K191" s="95"/>
      <c r="L191" s="95"/>
      <c r="M191" s="95"/>
      <c r="N191" s="95"/>
      <c r="O191" s="96"/>
      <c r="P191" s="97"/>
    </row>
    <row r="192" spans="2:20" ht="39.950000000000003" customHeight="1">
      <c r="B192" s="289"/>
      <c r="C192" s="290"/>
      <c r="D192" s="277">
        <v>3</v>
      </c>
      <c r="E192" s="243"/>
      <c r="F192" s="101" t="s">
        <v>5</v>
      </c>
      <c r="G192" s="101"/>
      <c r="H192" s="101"/>
      <c r="I192" s="94" t="s">
        <v>2549</v>
      </c>
      <c r="J192" s="95"/>
      <c r="K192" s="95"/>
      <c r="L192" s="95"/>
      <c r="M192" s="95"/>
      <c r="N192" s="95"/>
      <c r="O192" s="96"/>
      <c r="P192" s="97"/>
    </row>
    <row r="193" spans="2:16" ht="39.950000000000003" customHeight="1">
      <c r="B193" s="289"/>
      <c r="C193" s="290"/>
      <c r="D193" s="278"/>
      <c r="E193" s="244"/>
      <c r="F193" s="101" t="s">
        <v>107</v>
      </c>
      <c r="G193" s="101"/>
      <c r="H193" s="101"/>
      <c r="I193" s="94" t="s">
        <v>2550</v>
      </c>
      <c r="J193" s="95"/>
      <c r="K193" s="95"/>
      <c r="L193" s="95"/>
      <c r="M193" s="95"/>
      <c r="N193" s="95"/>
      <c r="O193" s="96"/>
      <c r="P193" s="97"/>
    </row>
    <row r="194" spans="2:16" ht="79.5" customHeight="1">
      <c r="B194" s="289"/>
      <c r="C194" s="290"/>
      <c r="D194" s="278"/>
      <c r="E194" s="244"/>
      <c r="F194" s="101" t="s">
        <v>108</v>
      </c>
      <c r="G194" s="101"/>
      <c r="H194" s="101"/>
      <c r="I194" s="94" t="s">
        <v>2551</v>
      </c>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t="s">
        <v>2552</v>
      </c>
      <c r="J196" s="95"/>
      <c r="K196" s="95"/>
      <c r="L196" s="95"/>
      <c r="M196" s="95"/>
      <c r="N196" s="95"/>
      <c r="O196" s="96"/>
      <c r="P196" s="97"/>
    </row>
    <row r="197" spans="2:16" ht="39.950000000000003" customHeight="1">
      <c r="B197" s="287" t="s">
        <v>106</v>
      </c>
      <c r="C197" s="288"/>
      <c r="D197" s="277">
        <v>1</v>
      </c>
      <c r="E197" s="243"/>
      <c r="F197" s="101" t="s">
        <v>5</v>
      </c>
      <c r="G197" s="101"/>
      <c r="H197" s="101"/>
      <c r="I197" s="94" t="s">
        <v>2553</v>
      </c>
      <c r="J197" s="95"/>
      <c r="K197" s="95"/>
      <c r="L197" s="95"/>
      <c r="M197" s="95"/>
      <c r="N197" s="95"/>
      <c r="O197" s="96"/>
      <c r="P197" s="97"/>
    </row>
    <row r="198" spans="2:16" ht="39.950000000000003" customHeight="1">
      <c r="B198" s="289"/>
      <c r="C198" s="290"/>
      <c r="D198" s="278"/>
      <c r="E198" s="244"/>
      <c r="F198" s="101" t="s">
        <v>107</v>
      </c>
      <c r="G198" s="101"/>
      <c r="H198" s="101"/>
      <c r="I198" s="94" t="s">
        <v>2554</v>
      </c>
      <c r="J198" s="95"/>
      <c r="K198" s="95"/>
      <c r="L198" s="95"/>
      <c r="M198" s="95"/>
      <c r="N198" s="95"/>
      <c r="O198" s="96"/>
      <c r="P198" s="97"/>
    </row>
    <row r="199" spans="2:16" ht="39.950000000000003" customHeight="1">
      <c r="B199" s="289"/>
      <c r="C199" s="290"/>
      <c r="D199" s="278"/>
      <c r="E199" s="244"/>
      <c r="F199" s="169" t="s">
        <v>109</v>
      </c>
      <c r="G199" s="169"/>
      <c r="H199" s="169"/>
      <c r="I199" s="94" t="s">
        <v>2555</v>
      </c>
      <c r="J199" s="95"/>
      <c r="K199" s="95"/>
      <c r="L199" s="95"/>
      <c r="M199" s="95"/>
      <c r="N199" s="95"/>
      <c r="O199" s="96"/>
      <c r="P199" s="97"/>
    </row>
    <row r="200" spans="2:16" ht="39.950000000000003" customHeight="1">
      <c r="B200" s="289"/>
      <c r="C200" s="290"/>
      <c r="D200" s="277">
        <v>2</v>
      </c>
      <c r="E200" s="243"/>
      <c r="F200" s="101" t="s">
        <v>5</v>
      </c>
      <c r="G200" s="101"/>
      <c r="H200" s="101"/>
      <c r="I200" s="94" t="s">
        <v>2556</v>
      </c>
      <c r="J200" s="95"/>
      <c r="K200" s="95"/>
      <c r="L200" s="95"/>
      <c r="M200" s="95"/>
      <c r="N200" s="95"/>
      <c r="O200" s="96"/>
      <c r="P200" s="97"/>
    </row>
    <row r="201" spans="2:16" ht="39.950000000000003" customHeight="1">
      <c r="B201" s="289"/>
      <c r="C201" s="290"/>
      <c r="D201" s="278"/>
      <c r="E201" s="244"/>
      <c r="F201" s="101" t="s">
        <v>107</v>
      </c>
      <c r="G201" s="101"/>
      <c r="H201" s="101"/>
      <c r="I201" s="94" t="s">
        <v>2557</v>
      </c>
      <c r="J201" s="95"/>
      <c r="K201" s="95"/>
      <c r="L201" s="95"/>
      <c r="M201" s="95"/>
      <c r="N201" s="95"/>
      <c r="O201" s="96"/>
      <c r="P201" s="97"/>
    </row>
    <row r="202" spans="2:16" ht="39.950000000000003" customHeight="1" thickBot="1">
      <c r="B202" s="291"/>
      <c r="C202" s="292"/>
      <c r="D202" s="285"/>
      <c r="E202" s="286"/>
      <c r="F202" s="157" t="s">
        <v>109</v>
      </c>
      <c r="G202" s="157"/>
      <c r="H202" s="157"/>
      <c r="I202" s="246" t="s">
        <v>2558</v>
      </c>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2539</v>
      </c>
      <c r="G207" s="284" t="s">
        <v>445</v>
      </c>
      <c r="H207" s="108"/>
      <c r="I207" s="109"/>
      <c r="J207" s="144" t="s">
        <v>2559</v>
      </c>
      <c r="K207" s="215"/>
      <c r="L207" s="215"/>
      <c r="M207" s="215"/>
      <c r="N207" s="215"/>
      <c r="O207" s="215"/>
      <c r="P207" s="216"/>
    </row>
    <row r="208" spans="2:16" ht="120" customHeight="1">
      <c r="B208" s="123" t="s">
        <v>113</v>
      </c>
      <c r="C208" s="101"/>
      <c r="D208" s="101"/>
      <c r="E208" s="101"/>
      <c r="F208" s="94" t="s">
        <v>2560</v>
      </c>
      <c r="G208" s="94"/>
      <c r="H208" s="94"/>
      <c r="I208" s="94"/>
      <c r="J208" s="94"/>
      <c r="K208" s="94"/>
      <c r="L208" s="94"/>
      <c r="M208" s="94"/>
      <c r="N208" s="94"/>
      <c r="O208" s="144"/>
      <c r="P208" s="145"/>
    </row>
    <row r="209" spans="2:20" ht="120" customHeight="1">
      <c r="B209" s="123" t="s">
        <v>114</v>
      </c>
      <c r="C209" s="101"/>
      <c r="D209" s="101"/>
      <c r="E209" s="101"/>
      <c r="F209" s="94" t="s">
        <v>2561</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2562</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2531</v>
      </c>
      <c r="G213" s="168"/>
      <c r="H213" s="168"/>
      <c r="I213" s="168"/>
      <c r="J213" s="168"/>
      <c r="K213" s="168"/>
      <c r="L213" s="168"/>
      <c r="M213" s="168"/>
      <c r="N213" s="168"/>
      <c r="O213" s="105"/>
      <c r="P213" s="140"/>
    </row>
    <row r="214" spans="2:20" ht="20.100000000000001" customHeight="1">
      <c r="B214" s="302"/>
      <c r="C214" s="294"/>
      <c r="D214" s="293" t="s">
        <v>121</v>
      </c>
      <c r="E214" s="293"/>
      <c r="F214" s="168" t="s">
        <v>2531</v>
      </c>
      <c r="G214" s="168"/>
      <c r="H214" s="168"/>
      <c r="I214" s="168"/>
      <c r="J214" s="168"/>
      <c r="K214" s="168"/>
      <c r="L214" s="168"/>
      <c r="M214" s="168"/>
      <c r="N214" s="168"/>
      <c r="O214" s="105"/>
      <c r="P214" s="140"/>
    </row>
    <row r="215" spans="2:20" ht="20.100000000000001" customHeight="1">
      <c r="B215" s="302"/>
      <c r="C215" s="294"/>
      <c r="D215" s="293" t="s">
        <v>122</v>
      </c>
      <c r="E215" s="293"/>
      <c r="F215" s="168" t="s">
        <v>2531</v>
      </c>
      <c r="G215" s="168"/>
      <c r="H215" s="168"/>
      <c r="I215" s="168"/>
      <c r="J215" s="168"/>
      <c r="K215" s="168"/>
      <c r="L215" s="168"/>
      <c r="M215" s="168"/>
      <c r="N215" s="168"/>
      <c r="O215" s="105"/>
      <c r="P215" s="140"/>
    </row>
    <row r="216" spans="2:20" ht="20.100000000000001" customHeight="1">
      <c r="B216" s="302"/>
      <c r="C216" s="294"/>
      <c r="D216" s="293" t="s">
        <v>123</v>
      </c>
      <c r="E216" s="293"/>
      <c r="F216" s="168" t="s">
        <v>2531</v>
      </c>
      <c r="G216" s="168"/>
      <c r="H216" s="168"/>
      <c r="I216" s="168"/>
      <c r="J216" s="168"/>
      <c r="K216" s="168"/>
      <c r="L216" s="168"/>
      <c r="M216" s="168"/>
      <c r="N216" s="168"/>
      <c r="O216" s="105"/>
      <c r="P216" s="140"/>
    </row>
    <row r="217" spans="2:20" ht="20.100000000000001" customHeight="1">
      <c r="B217" s="302"/>
      <c r="C217" s="294"/>
      <c r="D217" s="293" t="s">
        <v>124</v>
      </c>
      <c r="E217" s="293"/>
      <c r="F217" s="168" t="s">
        <v>2531</v>
      </c>
      <c r="G217" s="168"/>
      <c r="H217" s="168"/>
      <c r="I217" s="168"/>
      <c r="J217" s="168"/>
      <c r="K217" s="168"/>
      <c r="L217" s="168"/>
      <c r="M217" s="168"/>
      <c r="N217" s="168"/>
      <c r="O217" s="105"/>
      <c r="P217" s="140"/>
    </row>
    <row r="218" spans="2:20" ht="20.100000000000001" customHeight="1">
      <c r="B218" s="302"/>
      <c r="C218" s="294"/>
      <c r="D218" s="294" t="s">
        <v>125</v>
      </c>
      <c r="E218" s="294"/>
      <c r="F218" s="168" t="s">
        <v>2531</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2515</v>
      </c>
      <c r="K225" s="168"/>
      <c r="L225" s="168"/>
      <c r="M225" s="168"/>
      <c r="N225" s="168"/>
      <c r="O225" s="105"/>
      <c r="P225" s="140"/>
      <c r="S225" s="15" t="str">
        <f>IF(J225="","未記入","")</f>
        <v/>
      </c>
    </row>
    <row r="226" spans="1:20" ht="120" customHeight="1">
      <c r="B226" s="123" t="s">
        <v>127</v>
      </c>
      <c r="C226" s="101"/>
      <c r="D226" s="101"/>
      <c r="E226" s="101"/>
      <c r="F226" s="94" t="s">
        <v>2563</v>
      </c>
      <c r="G226" s="95"/>
      <c r="H226" s="95"/>
      <c r="I226" s="95"/>
      <c r="J226" s="95"/>
      <c r="K226" s="95"/>
      <c r="L226" s="95"/>
      <c r="M226" s="95"/>
      <c r="N226" s="95"/>
      <c r="O226" s="96"/>
      <c r="P226" s="97"/>
    </row>
    <row r="227" spans="1:20" ht="60" customHeight="1">
      <c r="B227" s="123" t="s">
        <v>490</v>
      </c>
      <c r="C227" s="101"/>
      <c r="D227" s="101"/>
      <c r="E227" s="101"/>
      <c r="F227" s="94" t="s">
        <v>2564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2565</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2515</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2566</v>
      </c>
      <c r="K233" s="215"/>
      <c r="L233" s="215"/>
      <c r="M233" s="215"/>
      <c r="N233" s="215"/>
      <c r="O233" s="215"/>
      <c r="P233" s="216"/>
    </row>
    <row r="234" spans="1:20" ht="20.100000000000001" customHeight="1">
      <c r="B234" s="123" t="s">
        <v>131</v>
      </c>
      <c r="C234" s="101"/>
      <c r="D234" s="101"/>
      <c r="E234" s="101"/>
      <c r="F234" s="105">
        <v>120</v>
      </c>
      <c r="G234" s="106"/>
      <c r="H234" s="106"/>
      <c r="I234" s="106"/>
      <c r="J234" s="106"/>
      <c r="K234" s="106"/>
      <c r="L234" s="106"/>
      <c r="M234" s="106"/>
      <c r="N234" s="108" t="s">
        <v>492</v>
      </c>
      <c r="O234" s="108"/>
      <c r="P234" s="178"/>
    </row>
    <row r="235" spans="1:20" ht="120" customHeight="1" thickBot="1">
      <c r="B235" s="304" t="s">
        <v>71</v>
      </c>
      <c r="C235" s="296"/>
      <c r="D235" s="296"/>
      <c r="E235" s="297"/>
      <c r="F235" s="298" t="s">
        <v>2567</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2</v>
      </c>
      <c r="F245" s="227"/>
      <c r="G245" s="227"/>
      <c r="H245" s="168">
        <v>2</v>
      </c>
      <c r="I245" s="168"/>
      <c r="J245" s="168"/>
      <c r="K245" s="168">
        <v>0</v>
      </c>
      <c r="L245" s="168"/>
      <c r="M245" s="168"/>
      <c r="N245" s="168">
        <v>2</v>
      </c>
      <c r="O245" s="105"/>
      <c r="P245" s="140"/>
    </row>
    <row r="246" spans="2:16" ht="20.100000000000001" customHeight="1">
      <c r="B246" s="314" t="s">
        <v>141</v>
      </c>
      <c r="C246" s="101"/>
      <c r="D246" s="101"/>
      <c r="E246" s="227">
        <f>IF(OR($H$246&lt;&gt;"",$K$246&lt;&gt;""),SUM($H$246,$K$246),"")</f>
        <v>56</v>
      </c>
      <c r="F246" s="227"/>
      <c r="G246" s="227"/>
      <c r="H246" s="168">
        <v>24</v>
      </c>
      <c r="I246" s="168"/>
      <c r="J246" s="168"/>
      <c r="K246" s="168">
        <v>32</v>
      </c>
      <c r="L246" s="168"/>
      <c r="M246" s="168"/>
      <c r="N246" s="168">
        <v>43</v>
      </c>
      <c r="O246" s="105"/>
      <c r="P246" s="140"/>
    </row>
    <row r="247" spans="2:16" ht="20.100000000000001" customHeight="1">
      <c r="B247" s="44"/>
      <c r="C247" s="101" t="s">
        <v>142</v>
      </c>
      <c r="D247" s="101"/>
      <c r="E247" s="227">
        <f>IF(OR($H$247&lt;&gt;"",$K$247&lt;&gt;""),SUM($H$247,$K$247),"")</f>
        <v>49</v>
      </c>
      <c r="F247" s="227"/>
      <c r="G247" s="227"/>
      <c r="H247" s="168">
        <v>23</v>
      </c>
      <c r="I247" s="168"/>
      <c r="J247" s="168"/>
      <c r="K247" s="168">
        <v>26</v>
      </c>
      <c r="L247" s="168"/>
      <c r="M247" s="168"/>
      <c r="N247" s="168">
        <v>38.799999999999997</v>
      </c>
      <c r="O247" s="105"/>
      <c r="P247" s="140"/>
    </row>
    <row r="248" spans="2:16" ht="20.100000000000001" customHeight="1">
      <c r="B248" s="45"/>
      <c r="C248" s="101" t="s">
        <v>143</v>
      </c>
      <c r="D248" s="101"/>
      <c r="E248" s="227">
        <f>IF(OR($H$248&lt;&gt;"",$K$248&lt;&gt;""),SUM($H$248,$K$248),"")</f>
        <v>7</v>
      </c>
      <c r="F248" s="227"/>
      <c r="G248" s="227"/>
      <c r="H248" s="168">
        <v>1</v>
      </c>
      <c r="I248" s="168"/>
      <c r="J248" s="168"/>
      <c r="K248" s="168">
        <v>6</v>
      </c>
      <c r="L248" s="168"/>
      <c r="M248" s="168"/>
      <c r="N248" s="168">
        <v>4.3</v>
      </c>
      <c r="O248" s="105"/>
      <c r="P248" s="140"/>
    </row>
    <row r="249" spans="2:16" ht="20.100000000000001" customHeight="1">
      <c r="B249" s="123" t="s">
        <v>144</v>
      </c>
      <c r="C249" s="101"/>
      <c r="D249" s="101"/>
      <c r="E249" s="227">
        <f>IF(OR($H$249&lt;&gt;"",$K$249&lt;&gt;""),SUM($H$249,$K$249),"")</f>
        <v>3</v>
      </c>
      <c r="F249" s="227"/>
      <c r="G249" s="227"/>
      <c r="H249" s="168">
        <v>1</v>
      </c>
      <c r="I249" s="168"/>
      <c r="J249" s="168"/>
      <c r="K249" s="168">
        <v>2</v>
      </c>
      <c r="L249" s="168"/>
      <c r="M249" s="168"/>
      <c r="N249" s="168">
        <v>2.2999999999999998</v>
      </c>
      <c r="O249" s="105"/>
      <c r="P249" s="140"/>
    </row>
    <row r="250" spans="2:16" ht="20.100000000000001" customHeight="1">
      <c r="B250" s="123" t="s">
        <v>145</v>
      </c>
      <c r="C250" s="101"/>
      <c r="D250" s="101"/>
      <c r="E250" s="227">
        <f>IF(OR($H$250&lt;&gt;"",$K$250&lt;&gt;""),SUM($H$250,$K$250),"")</f>
        <v>3</v>
      </c>
      <c r="F250" s="227"/>
      <c r="G250" s="227"/>
      <c r="H250" s="168">
        <v>1</v>
      </c>
      <c r="I250" s="168"/>
      <c r="J250" s="168"/>
      <c r="K250" s="168">
        <v>2</v>
      </c>
      <c r="L250" s="168"/>
      <c r="M250" s="168"/>
      <c r="N250" s="168">
        <v>2.5</v>
      </c>
      <c r="O250" s="105"/>
      <c r="P250" s="140"/>
    </row>
    <row r="251" spans="2:16" ht="20.100000000000001" customHeight="1">
      <c r="B251" s="123" t="s">
        <v>146</v>
      </c>
      <c r="C251" s="101"/>
      <c r="D251" s="101"/>
      <c r="E251" s="227">
        <f>IF(OR($H$251&lt;&gt;"",$K$251&lt;&gt;""),SUM($H$251,$K$251),"")</f>
        <v>4</v>
      </c>
      <c r="F251" s="227"/>
      <c r="G251" s="227"/>
      <c r="H251" s="168">
        <v>4</v>
      </c>
      <c r="I251" s="168"/>
      <c r="J251" s="168"/>
      <c r="K251" s="168">
        <v>0</v>
      </c>
      <c r="L251" s="168"/>
      <c r="M251" s="168"/>
      <c r="N251" s="168">
        <v>3</v>
      </c>
      <c r="O251" s="105"/>
      <c r="P251" s="140"/>
    </row>
    <row r="252" spans="2:16" ht="20.100000000000001" customHeight="1">
      <c r="B252" s="123" t="s">
        <v>147</v>
      </c>
      <c r="C252" s="101"/>
      <c r="D252" s="101"/>
      <c r="E252" s="227">
        <f>IF(OR($H$252&lt;&gt;"",$K$252&lt;&gt;""),SUM($H$252,$K$252),"")</f>
        <v>7</v>
      </c>
      <c r="F252" s="227"/>
      <c r="G252" s="227"/>
      <c r="H252" s="168">
        <v>2</v>
      </c>
      <c r="I252" s="168"/>
      <c r="J252" s="168"/>
      <c r="K252" s="168">
        <v>5</v>
      </c>
      <c r="L252" s="168"/>
      <c r="M252" s="168"/>
      <c r="N252" s="168">
        <v>6.2</v>
      </c>
      <c r="O252" s="105"/>
      <c r="P252" s="140"/>
    </row>
    <row r="253" spans="2:16" ht="20.100000000000001" customHeight="1">
      <c r="B253" s="123" t="s">
        <v>148</v>
      </c>
      <c r="C253" s="101"/>
      <c r="D253" s="101"/>
      <c r="E253" s="227">
        <f>IF(OR($H$253&lt;&gt;"",$K$253&lt;&gt;""),SUM($H$253,$K$253),"")</f>
        <v>3</v>
      </c>
      <c r="F253" s="227"/>
      <c r="G253" s="227"/>
      <c r="H253" s="168">
        <v>2</v>
      </c>
      <c r="I253" s="168"/>
      <c r="J253" s="168"/>
      <c r="K253" s="168">
        <v>1</v>
      </c>
      <c r="L253" s="168"/>
      <c r="M253" s="168"/>
      <c r="N253" s="168">
        <v>2</v>
      </c>
      <c r="O253" s="105"/>
      <c r="P253" s="140"/>
    </row>
    <row r="254" spans="2:16" ht="20.100000000000001" customHeight="1">
      <c r="B254" s="123" t="s">
        <v>149</v>
      </c>
      <c r="C254" s="101"/>
      <c r="D254" s="101"/>
      <c r="E254" s="227">
        <f>IF(OR($H$254&lt;&gt;"",$K$254&lt;&gt;""),SUM($H$254,$K$254),"")</f>
        <v>11</v>
      </c>
      <c r="F254" s="227"/>
      <c r="G254" s="227"/>
      <c r="H254" s="168">
        <v>0</v>
      </c>
      <c r="I254" s="168"/>
      <c r="J254" s="168"/>
      <c r="K254" s="168">
        <v>11</v>
      </c>
      <c r="L254" s="168"/>
      <c r="M254" s="168"/>
      <c r="N254" s="168">
        <v>5.3</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24</v>
      </c>
      <c r="H265" s="227"/>
      <c r="I265" s="227"/>
      <c r="J265" s="168">
        <v>13</v>
      </c>
      <c r="K265" s="168"/>
      <c r="L265" s="168"/>
      <c r="M265" s="168">
        <v>11</v>
      </c>
      <c r="N265" s="168"/>
      <c r="O265" s="105"/>
      <c r="P265" s="140"/>
    </row>
    <row r="266" spans="2:20" ht="20.100000000000001" customHeight="1">
      <c r="B266" s="123" t="s">
        <v>162</v>
      </c>
      <c r="C266" s="101"/>
      <c r="D266" s="101"/>
      <c r="E266" s="101"/>
      <c r="F266" s="101"/>
      <c r="G266" s="227">
        <f>IF(OR($J$266&lt;&gt;"",$M$266&lt;&gt;""),SUM($J$266,$M$266),"")</f>
        <v>9</v>
      </c>
      <c r="H266" s="227"/>
      <c r="I266" s="227"/>
      <c r="J266" s="168">
        <v>7</v>
      </c>
      <c r="K266" s="168"/>
      <c r="L266" s="168"/>
      <c r="M266" s="168">
        <v>2</v>
      </c>
      <c r="N266" s="168"/>
      <c r="O266" s="105"/>
      <c r="P266" s="140"/>
    </row>
    <row r="267" spans="2:20" ht="20.100000000000001" customHeight="1">
      <c r="B267" s="123" t="s">
        <v>398</v>
      </c>
      <c r="C267" s="101"/>
      <c r="D267" s="101"/>
      <c r="E267" s="101"/>
      <c r="F267" s="101"/>
      <c r="G267" s="227">
        <f>IF(OR($J$267&lt;&gt;"",$M$267&lt;&gt;""),SUM($J$267,$M$267),"")</f>
        <v>33</v>
      </c>
      <c r="H267" s="227"/>
      <c r="I267" s="227"/>
      <c r="J267" s="168">
        <v>15</v>
      </c>
      <c r="K267" s="168"/>
      <c r="L267" s="168"/>
      <c r="M267" s="168">
        <v>18</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1</v>
      </c>
      <c r="H274" s="227"/>
      <c r="I274" s="227"/>
      <c r="J274" s="168"/>
      <c r="K274" s="168"/>
      <c r="L274" s="168"/>
      <c r="M274" s="168">
        <v>1</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v>1</v>
      </c>
      <c r="K277" s="168"/>
      <c r="L277" s="168"/>
      <c r="M277" s="168"/>
      <c r="N277" s="168"/>
      <c r="O277" s="105"/>
      <c r="P277" s="140"/>
    </row>
    <row r="278" spans="1:20" ht="20.100000000000001" customHeight="1">
      <c r="B278" s="314" t="s">
        <v>170</v>
      </c>
      <c r="C278" s="169"/>
      <c r="D278" s="169"/>
      <c r="E278" s="169"/>
      <c r="F278" s="169"/>
      <c r="G278" s="227">
        <f>IF(OR($J$278&lt;&gt;"",$M$278&lt;&gt;""),SUM($J$278,$M$278),"")</f>
        <v>1</v>
      </c>
      <c r="H278" s="227"/>
      <c r="I278" s="227"/>
      <c r="J278" s="168"/>
      <c r="K278" s="168"/>
      <c r="L278" s="168"/>
      <c r="M278" s="168">
        <v>1</v>
      </c>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6</v>
      </c>
      <c r="G286" s="255"/>
      <c r="H286" s="255"/>
      <c r="I286" s="255"/>
      <c r="J286" s="51" t="s">
        <v>492</v>
      </c>
      <c r="K286" s="254">
        <v>4</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2568</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2.2999999999999998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2531</v>
      </c>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2569</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c r="I307" s="28">
        <v>2</v>
      </c>
      <c r="J307" s="28">
        <v>7</v>
      </c>
      <c r="K307" s="28"/>
      <c r="L307" s="28"/>
      <c r="M307" s="28"/>
      <c r="N307" s="28"/>
      <c r="O307" s="28"/>
      <c r="P307" s="28"/>
      <c r="Q307" s="12"/>
    </row>
    <row r="308" spans="1:20" ht="20.100000000000001" customHeight="1">
      <c r="B308" s="199" t="s">
        <v>185</v>
      </c>
      <c r="C308" s="200"/>
      <c r="D308" s="200"/>
      <c r="E308" s="200"/>
      <c r="F308" s="201"/>
      <c r="G308" s="28"/>
      <c r="H308" s="28">
        <v>2</v>
      </c>
      <c r="I308" s="28">
        <v>2</v>
      </c>
      <c r="J308" s="28">
        <v>5</v>
      </c>
      <c r="K308" s="28"/>
      <c r="L308" s="28"/>
      <c r="M308" s="28"/>
      <c r="N308" s="28"/>
      <c r="O308" s="28"/>
      <c r="P308" s="28"/>
      <c r="Q308" s="12"/>
    </row>
    <row r="309" spans="1:20" ht="20.100000000000001" customHeight="1">
      <c r="B309" s="342" t="s">
        <v>186</v>
      </c>
      <c r="C309" s="343"/>
      <c r="D309" s="212" t="s">
        <v>187</v>
      </c>
      <c r="E309" s="108"/>
      <c r="F309" s="109"/>
      <c r="G309" s="28"/>
      <c r="H309" s="28">
        <v>1</v>
      </c>
      <c r="I309" s="28">
        <v>3</v>
      </c>
      <c r="J309" s="28">
        <v>5</v>
      </c>
      <c r="K309" s="28"/>
      <c r="L309" s="28"/>
      <c r="M309" s="28"/>
      <c r="N309" s="28"/>
      <c r="O309" s="28"/>
      <c r="P309" s="28"/>
      <c r="Q309" s="12"/>
    </row>
    <row r="310" spans="1:20" ht="20.100000000000001" customHeight="1">
      <c r="B310" s="344"/>
      <c r="C310" s="345"/>
      <c r="D310" s="219" t="s">
        <v>188</v>
      </c>
      <c r="E310" s="200"/>
      <c r="F310" s="201"/>
      <c r="G310" s="340">
        <v>1</v>
      </c>
      <c r="H310" s="340">
        <v>1</v>
      </c>
      <c r="I310" s="340">
        <v>3</v>
      </c>
      <c r="J310" s="340">
        <v>10</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2</v>
      </c>
      <c r="I312" s="340">
        <v>1</v>
      </c>
      <c r="J312" s="340">
        <v>5</v>
      </c>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v>1</v>
      </c>
      <c r="I314" s="340">
        <v>10</v>
      </c>
      <c r="J314" s="340">
        <v>1</v>
      </c>
      <c r="K314" s="340">
        <v>1</v>
      </c>
      <c r="L314" s="340"/>
      <c r="M314" s="340"/>
      <c r="N314" s="340"/>
      <c r="O314" s="340"/>
      <c r="P314" s="340">
        <v>1</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v>1</v>
      </c>
      <c r="I316" s="28">
        <v>7</v>
      </c>
      <c r="J316" s="28">
        <v>10</v>
      </c>
      <c r="K316" s="28">
        <v>1</v>
      </c>
      <c r="L316" s="28"/>
      <c r="M316" s="28">
        <v>1</v>
      </c>
      <c r="N316" s="28">
        <v>1</v>
      </c>
      <c r="O316" s="28">
        <v>1</v>
      </c>
      <c r="P316" s="28">
        <v>1</v>
      </c>
      <c r="Q316" s="12"/>
    </row>
    <row r="317" spans="1:20" ht="20.100000000000001" customHeight="1" thickBot="1">
      <c r="B317" s="156" t="s">
        <v>192</v>
      </c>
      <c r="C317" s="157"/>
      <c r="D317" s="157"/>
      <c r="E317" s="157"/>
      <c r="F317" s="157"/>
      <c r="G317" s="157"/>
      <c r="H317" s="322" t="s">
        <v>2515</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2570</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2571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2539</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2539</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2539</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2531</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2531</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2572</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2573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2574</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2575</v>
      </c>
      <c r="J338" s="168"/>
      <c r="K338" s="168"/>
      <c r="L338" s="168"/>
      <c r="M338" s="105" t="s">
        <v>2576</v>
      </c>
      <c r="N338" s="106"/>
      <c r="O338" s="106"/>
      <c r="P338" s="110"/>
    </row>
    <row r="339" spans="2:17" ht="20.100000000000001" customHeight="1">
      <c r="B339" s="123"/>
      <c r="C339" s="101"/>
      <c r="D339" s="101"/>
      <c r="E339" s="212" t="s">
        <v>214</v>
      </c>
      <c r="F339" s="108"/>
      <c r="G339" s="108"/>
      <c r="H339" s="109"/>
      <c r="I339" s="105">
        <v>94</v>
      </c>
      <c r="J339" s="106"/>
      <c r="K339" s="106"/>
      <c r="L339" s="55" t="s">
        <v>495</v>
      </c>
      <c r="M339" s="105">
        <v>100</v>
      </c>
      <c r="N339" s="106"/>
      <c r="O339" s="106"/>
      <c r="P339" s="40" t="s">
        <v>495</v>
      </c>
    </row>
    <row r="340" spans="2:17" ht="20.100000000000001" customHeight="1">
      <c r="B340" s="123" t="s">
        <v>45</v>
      </c>
      <c r="C340" s="101"/>
      <c r="D340" s="101"/>
      <c r="E340" s="212" t="s">
        <v>215</v>
      </c>
      <c r="F340" s="108"/>
      <c r="G340" s="108"/>
      <c r="H340" s="109"/>
      <c r="I340" s="105">
        <v>18.899999999999999</v>
      </c>
      <c r="J340" s="106"/>
      <c r="K340" s="106"/>
      <c r="L340" s="55" t="s">
        <v>487</v>
      </c>
      <c r="M340" s="105">
        <v>18.899999999999999</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7600000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332020</v>
      </c>
      <c r="J346" s="106"/>
      <c r="K346" s="106"/>
      <c r="L346" s="50" t="s">
        <v>496</v>
      </c>
      <c r="M346" s="105">
        <v>321816</v>
      </c>
      <c r="N346" s="106"/>
      <c r="O346" s="106"/>
      <c r="P346" s="37" t="s">
        <v>496</v>
      </c>
    </row>
    <row r="347" spans="2:17" ht="20.100000000000001" customHeight="1">
      <c r="B347" s="367"/>
      <c r="C347" s="212" t="s">
        <v>209</v>
      </c>
      <c r="D347" s="108"/>
      <c r="E347" s="108"/>
      <c r="F347" s="108"/>
      <c r="G347" s="108"/>
      <c r="H347" s="109"/>
      <c r="I347" s="105">
        <v>96000</v>
      </c>
      <c r="J347" s="106"/>
      <c r="K347" s="106"/>
      <c r="L347" s="50" t="s">
        <v>496</v>
      </c>
      <c r="M347" s="105">
        <v>30000</v>
      </c>
      <c r="N347" s="106"/>
      <c r="O347" s="106"/>
      <c r="P347" s="37" t="s">
        <v>496</v>
      </c>
    </row>
    <row r="348" spans="2:17" ht="20.100000000000001" customHeight="1">
      <c r="B348" s="123"/>
      <c r="C348" s="368" t="s">
        <v>211</v>
      </c>
      <c r="D348" s="228" t="s">
        <v>210</v>
      </c>
      <c r="E348" s="229"/>
      <c r="F348" s="229"/>
      <c r="G348" s="229"/>
      <c r="H348" s="230"/>
      <c r="I348" s="105">
        <v>23565</v>
      </c>
      <c r="J348" s="106"/>
      <c r="K348" s="106"/>
      <c r="L348" s="50" t="s">
        <v>496</v>
      </c>
      <c r="M348" s="105">
        <v>47130</v>
      </c>
      <c r="N348" s="106"/>
      <c r="O348" s="106"/>
      <c r="P348" s="37" t="s">
        <v>496</v>
      </c>
    </row>
    <row r="349" spans="2:17" ht="20.100000000000001" customHeight="1">
      <c r="B349" s="123"/>
      <c r="C349" s="368"/>
      <c r="D349" s="368" t="s">
        <v>212</v>
      </c>
      <c r="E349" s="212" t="s">
        <v>220</v>
      </c>
      <c r="F349" s="108"/>
      <c r="G349" s="108"/>
      <c r="H349" s="109"/>
      <c r="I349" s="105">
        <v>29754</v>
      </c>
      <c r="J349" s="106"/>
      <c r="K349" s="106"/>
      <c r="L349" s="50" t="s">
        <v>496</v>
      </c>
      <c r="M349" s="105">
        <v>30132</v>
      </c>
      <c r="N349" s="106"/>
      <c r="O349" s="106"/>
      <c r="P349" s="37" t="s">
        <v>496</v>
      </c>
    </row>
    <row r="350" spans="2:17" ht="20.100000000000001" customHeight="1">
      <c r="B350" s="123"/>
      <c r="C350" s="368"/>
      <c r="D350" s="368"/>
      <c r="E350" s="212" t="s">
        <v>221</v>
      </c>
      <c r="F350" s="108"/>
      <c r="G350" s="108"/>
      <c r="H350" s="109"/>
      <c r="I350" s="105">
        <v>121000</v>
      </c>
      <c r="J350" s="106"/>
      <c r="K350" s="106"/>
      <c r="L350" s="50" t="s">
        <v>496</v>
      </c>
      <c r="M350" s="105">
        <v>121000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v>60000</v>
      </c>
      <c r="J352" s="106"/>
      <c r="K352" s="106"/>
      <c r="L352" s="50" t="s">
        <v>496</v>
      </c>
      <c r="M352" s="105">
        <v>60000</v>
      </c>
      <c r="N352" s="106"/>
      <c r="O352" s="106"/>
      <c r="P352" s="37" t="s">
        <v>496</v>
      </c>
    </row>
    <row r="353" spans="2:20" ht="20.100000000000001" customHeight="1">
      <c r="B353" s="123"/>
      <c r="C353" s="368"/>
      <c r="D353" s="368"/>
      <c r="E353" s="212" t="s">
        <v>71</v>
      </c>
      <c r="F353" s="108"/>
      <c r="G353" s="108"/>
      <c r="H353" s="109"/>
      <c r="I353" s="105">
        <v>1701</v>
      </c>
      <c r="J353" s="106"/>
      <c r="K353" s="106"/>
      <c r="L353" s="50" t="s">
        <v>496</v>
      </c>
      <c r="M353" s="105">
        <v>33554</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2577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2578</v>
      </c>
      <c r="H362" s="215"/>
      <c r="I362" s="215"/>
      <c r="J362" s="215"/>
      <c r="K362" s="215"/>
      <c r="L362" s="215"/>
      <c r="M362" s="215"/>
      <c r="N362" s="215"/>
      <c r="O362" s="215"/>
      <c r="P362" s="216"/>
    </row>
    <row r="363" spans="2:20" ht="120" customHeight="1">
      <c r="B363" s="107" t="s">
        <v>221</v>
      </c>
      <c r="C363" s="108"/>
      <c r="D363" s="108"/>
      <c r="E363" s="108"/>
      <c r="F363" s="109"/>
      <c r="G363" s="144" t="s">
        <v>2579</v>
      </c>
      <c r="H363" s="215"/>
      <c r="I363" s="215"/>
      <c r="J363" s="215"/>
      <c r="K363" s="215"/>
      <c r="L363" s="215"/>
      <c r="M363" s="215"/>
      <c r="N363" s="215"/>
      <c r="O363" s="215"/>
      <c r="P363" s="216"/>
    </row>
    <row r="364" spans="2:20" ht="120" customHeight="1">
      <c r="B364" s="107" t="s">
        <v>220</v>
      </c>
      <c r="C364" s="108"/>
      <c r="D364" s="108"/>
      <c r="E364" s="108"/>
      <c r="F364" s="109"/>
      <c r="G364" s="144" t="s">
        <v>2580</v>
      </c>
      <c r="H364" s="215"/>
      <c r="I364" s="215"/>
      <c r="J364" s="215"/>
      <c r="K364" s="215"/>
      <c r="L364" s="215"/>
      <c r="M364" s="215"/>
      <c r="N364" s="215"/>
      <c r="O364" s="215"/>
      <c r="P364" s="216"/>
    </row>
    <row r="365" spans="2:20" ht="120" customHeight="1">
      <c r="B365" s="107" t="s">
        <v>223</v>
      </c>
      <c r="C365" s="108"/>
      <c r="D365" s="108"/>
      <c r="E365" s="108"/>
      <c r="F365" s="109"/>
      <c r="G365" s="144" t="s">
        <v>2581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2582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2583</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2584</v>
      </c>
      <c r="K379" s="251"/>
      <c r="L379" s="251"/>
      <c r="M379" s="251"/>
      <c r="N379" s="251"/>
      <c r="O379" s="252"/>
      <c r="P379" s="253"/>
    </row>
    <row r="380" spans="2:20" ht="20.100000000000001" customHeight="1">
      <c r="B380" s="123" t="s">
        <v>402</v>
      </c>
      <c r="C380" s="101"/>
      <c r="D380" s="101"/>
      <c r="E380" s="101"/>
      <c r="F380" s="101"/>
      <c r="G380" s="101"/>
      <c r="H380" s="101"/>
      <c r="I380" s="101"/>
      <c r="J380" s="132">
        <v>72</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2585</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28</v>
      </c>
      <c r="K384" s="106"/>
      <c r="L384" s="106"/>
      <c r="M384" s="106"/>
      <c r="N384" s="106"/>
      <c r="O384" s="106"/>
      <c r="P384" s="37" t="s">
        <v>499</v>
      </c>
    </row>
    <row r="385" spans="1:20" ht="180" customHeight="1">
      <c r="B385" s="302" t="s">
        <v>237</v>
      </c>
      <c r="C385" s="294"/>
      <c r="D385" s="101" t="s">
        <v>240</v>
      </c>
      <c r="E385" s="101"/>
      <c r="F385" s="101"/>
      <c r="G385" s="101"/>
      <c r="H385" s="101"/>
      <c r="I385" s="101"/>
      <c r="J385" s="94" t="s">
        <v>2586</v>
      </c>
      <c r="K385" s="95"/>
      <c r="L385" s="95"/>
      <c r="M385" s="95"/>
      <c r="N385" s="95"/>
      <c r="O385" s="96"/>
      <c r="P385" s="97"/>
    </row>
    <row r="386" spans="1:20" ht="180" customHeight="1">
      <c r="B386" s="302"/>
      <c r="C386" s="294"/>
      <c r="D386" s="101" t="s">
        <v>241</v>
      </c>
      <c r="E386" s="101"/>
      <c r="F386" s="101"/>
      <c r="G386" s="101"/>
      <c r="H386" s="101"/>
      <c r="I386" s="101"/>
      <c r="J386" s="94" t="s">
        <v>2587</v>
      </c>
      <c r="K386" s="95"/>
      <c r="L386" s="95"/>
      <c r="M386" s="95"/>
      <c r="N386" s="95"/>
      <c r="O386" s="96"/>
      <c r="P386" s="97"/>
    </row>
    <row r="387" spans="1:20" ht="39.950000000000003" customHeight="1">
      <c r="B387" s="302" t="s">
        <v>238</v>
      </c>
      <c r="C387" s="294"/>
      <c r="D387" s="105" t="s">
        <v>2588</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2589</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38</v>
      </c>
      <c r="I393" s="118"/>
      <c r="J393" s="118"/>
      <c r="K393" s="118"/>
      <c r="L393" s="118"/>
      <c r="M393" s="118"/>
      <c r="N393" s="118"/>
      <c r="O393" s="118"/>
      <c r="P393" s="49" t="s">
        <v>492</v>
      </c>
    </row>
    <row r="394" spans="1:20" ht="20.100000000000001" customHeight="1">
      <c r="B394" s="88"/>
      <c r="C394" s="90"/>
      <c r="D394" s="101" t="s">
        <v>249</v>
      </c>
      <c r="E394" s="101"/>
      <c r="F394" s="101"/>
      <c r="G394" s="101"/>
      <c r="H394" s="105">
        <v>80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27</v>
      </c>
      <c r="I397" s="106"/>
      <c r="J397" s="106"/>
      <c r="K397" s="106"/>
      <c r="L397" s="106"/>
      <c r="M397" s="106"/>
      <c r="N397" s="106"/>
      <c r="O397" s="106"/>
      <c r="P397" s="37" t="s">
        <v>494</v>
      </c>
    </row>
    <row r="398" spans="1:20" ht="20.100000000000001" customHeight="1">
      <c r="B398" s="123"/>
      <c r="C398" s="101"/>
      <c r="D398" s="101" t="s">
        <v>253</v>
      </c>
      <c r="E398" s="101"/>
      <c r="F398" s="101"/>
      <c r="G398" s="101"/>
      <c r="H398" s="105">
        <v>85</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13</v>
      </c>
      <c r="I400" s="106"/>
      <c r="J400" s="106"/>
      <c r="K400" s="106"/>
      <c r="L400" s="106"/>
      <c r="M400" s="106"/>
      <c r="N400" s="106"/>
      <c r="O400" s="106"/>
      <c r="P400" s="37" t="s">
        <v>494</v>
      </c>
    </row>
    <row r="401" spans="2:20" ht="20.100000000000001" customHeight="1">
      <c r="B401" s="395"/>
      <c r="C401" s="396"/>
      <c r="D401" s="101" t="s">
        <v>256</v>
      </c>
      <c r="E401" s="101"/>
      <c r="F401" s="101"/>
      <c r="G401" s="101"/>
      <c r="H401" s="105">
        <v>4</v>
      </c>
      <c r="I401" s="106"/>
      <c r="J401" s="106"/>
      <c r="K401" s="106"/>
      <c r="L401" s="106"/>
      <c r="M401" s="106"/>
      <c r="N401" s="106"/>
      <c r="O401" s="106"/>
      <c r="P401" s="37" t="s">
        <v>494</v>
      </c>
    </row>
    <row r="402" spans="2:20" ht="20.100000000000001" customHeight="1">
      <c r="B402" s="395"/>
      <c r="C402" s="396"/>
      <c r="D402" s="101" t="s">
        <v>257</v>
      </c>
      <c r="E402" s="101"/>
      <c r="F402" s="101"/>
      <c r="G402" s="101"/>
      <c r="H402" s="105">
        <v>32</v>
      </c>
      <c r="I402" s="106"/>
      <c r="J402" s="106"/>
      <c r="K402" s="106"/>
      <c r="L402" s="106"/>
      <c r="M402" s="106"/>
      <c r="N402" s="106"/>
      <c r="O402" s="106"/>
      <c r="P402" s="37" t="s">
        <v>494</v>
      </c>
    </row>
    <row r="403" spans="2:20" ht="20.100000000000001" customHeight="1">
      <c r="B403" s="395"/>
      <c r="C403" s="396"/>
      <c r="D403" s="101" t="s">
        <v>258</v>
      </c>
      <c r="E403" s="101"/>
      <c r="F403" s="101"/>
      <c r="G403" s="101"/>
      <c r="H403" s="105">
        <v>21</v>
      </c>
      <c r="I403" s="106"/>
      <c r="J403" s="106"/>
      <c r="K403" s="106"/>
      <c r="L403" s="106"/>
      <c r="M403" s="106"/>
      <c r="N403" s="106"/>
      <c r="O403" s="106"/>
      <c r="P403" s="37" t="s">
        <v>494</v>
      </c>
    </row>
    <row r="404" spans="2:20" ht="20.100000000000001" customHeight="1">
      <c r="B404" s="395"/>
      <c r="C404" s="396"/>
      <c r="D404" s="101" t="s">
        <v>259</v>
      </c>
      <c r="E404" s="101"/>
      <c r="F404" s="101"/>
      <c r="G404" s="101"/>
      <c r="H404" s="105">
        <v>24</v>
      </c>
      <c r="I404" s="106"/>
      <c r="J404" s="106"/>
      <c r="K404" s="106"/>
      <c r="L404" s="106"/>
      <c r="M404" s="106"/>
      <c r="N404" s="106"/>
      <c r="O404" s="106"/>
      <c r="P404" s="37" t="s">
        <v>494</v>
      </c>
    </row>
    <row r="405" spans="2:20" ht="20.100000000000001" customHeight="1">
      <c r="B405" s="395"/>
      <c r="C405" s="396"/>
      <c r="D405" s="101" t="s">
        <v>260</v>
      </c>
      <c r="E405" s="101"/>
      <c r="F405" s="101"/>
      <c r="G405" s="101"/>
      <c r="H405" s="105">
        <v>14</v>
      </c>
      <c r="I405" s="106"/>
      <c r="J405" s="106"/>
      <c r="K405" s="106"/>
      <c r="L405" s="106"/>
      <c r="M405" s="106"/>
      <c r="N405" s="106"/>
      <c r="O405" s="106"/>
      <c r="P405" s="37" t="s">
        <v>494</v>
      </c>
    </row>
    <row r="406" spans="2:20" ht="20.100000000000001" customHeight="1">
      <c r="B406" s="397"/>
      <c r="C406" s="398"/>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13</v>
      </c>
      <c r="I407" s="106"/>
      <c r="J407" s="106"/>
      <c r="K407" s="106"/>
      <c r="L407" s="106"/>
      <c r="M407" s="106"/>
      <c r="N407" s="106"/>
      <c r="O407" s="106"/>
      <c r="P407" s="37" t="s">
        <v>494</v>
      </c>
    </row>
    <row r="408" spans="2:20" ht="20.100000000000001" customHeight="1">
      <c r="B408" s="123"/>
      <c r="C408" s="101"/>
      <c r="D408" s="101" t="s">
        <v>263</v>
      </c>
      <c r="E408" s="101"/>
      <c r="F408" s="101"/>
      <c r="G408" s="101"/>
      <c r="H408" s="105">
        <v>18</v>
      </c>
      <c r="I408" s="106"/>
      <c r="J408" s="106"/>
      <c r="K408" s="106"/>
      <c r="L408" s="106"/>
      <c r="M408" s="106"/>
      <c r="N408" s="106"/>
      <c r="O408" s="106"/>
      <c r="P408" s="37" t="s">
        <v>494</v>
      </c>
    </row>
    <row r="409" spans="2:20" ht="20.100000000000001" customHeight="1">
      <c r="B409" s="123"/>
      <c r="C409" s="101"/>
      <c r="D409" s="101" t="s">
        <v>264</v>
      </c>
      <c r="E409" s="101"/>
      <c r="F409" s="101"/>
      <c r="G409" s="101"/>
      <c r="H409" s="105">
        <v>71</v>
      </c>
      <c r="I409" s="106"/>
      <c r="J409" s="106"/>
      <c r="K409" s="106"/>
      <c r="L409" s="106"/>
      <c r="M409" s="106"/>
      <c r="N409" s="106"/>
      <c r="O409" s="106"/>
      <c r="P409" s="37" t="s">
        <v>494</v>
      </c>
    </row>
    <row r="410" spans="2:20" ht="20.100000000000001" customHeight="1">
      <c r="B410" s="123"/>
      <c r="C410" s="101"/>
      <c r="D410" s="101" t="s">
        <v>265</v>
      </c>
      <c r="E410" s="101"/>
      <c r="F410" s="101"/>
      <c r="G410" s="101"/>
      <c r="H410" s="105">
        <v>12</v>
      </c>
      <c r="I410" s="106"/>
      <c r="J410" s="106"/>
      <c r="K410" s="106"/>
      <c r="L410" s="106"/>
      <c r="M410" s="106"/>
      <c r="N410" s="106"/>
      <c r="O410" s="106"/>
      <c r="P410" s="37" t="s">
        <v>494</v>
      </c>
    </row>
    <row r="411" spans="2:20" ht="20.100000000000001" customHeight="1">
      <c r="B411" s="123"/>
      <c r="C411" s="101"/>
      <c r="D411" s="101" t="s">
        <v>266</v>
      </c>
      <c r="E411" s="101"/>
      <c r="F411" s="101"/>
      <c r="G411" s="101"/>
      <c r="H411" s="105">
        <v>2</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87.5</v>
      </c>
      <c r="I415" s="118"/>
      <c r="J415" s="118"/>
      <c r="K415" s="118"/>
      <c r="L415" s="118"/>
      <c r="M415" s="118"/>
      <c r="N415" s="118"/>
      <c r="O415" s="118"/>
      <c r="P415" s="49" t="s">
        <v>500</v>
      </c>
    </row>
    <row r="416" spans="2:20" ht="20.100000000000001" customHeight="1">
      <c r="B416" s="123" t="s">
        <v>270</v>
      </c>
      <c r="C416" s="101"/>
      <c r="D416" s="101"/>
      <c r="E416" s="101"/>
      <c r="F416" s="101"/>
      <c r="G416" s="101"/>
      <c r="H416" s="105">
        <v>118</v>
      </c>
      <c r="I416" s="106"/>
      <c r="J416" s="106"/>
      <c r="K416" s="106"/>
      <c r="L416" s="106"/>
      <c r="M416" s="106"/>
      <c r="N416" s="106"/>
      <c r="O416" s="106"/>
      <c r="P416" s="37" t="s">
        <v>492</v>
      </c>
    </row>
    <row r="417" spans="2:20" ht="20.100000000000001" customHeight="1">
      <c r="B417" s="123" t="s">
        <v>271</v>
      </c>
      <c r="C417" s="101"/>
      <c r="D417" s="101"/>
      <c r="E417" s="101"/>
      <c r="F417" s="101"/>
      <c r="G417" s="101"/>
      <c r="H417" s="105">
        <v>98.3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3</v>
      </c>
      <c r="I423" s="106"/>
      <c r="J423" s="106"/>
      <c r="K423" s="106"/>
      <c r="L423" s="106"/>
      <c r="M423" s="106"/>
      <c r="N423" s="106"/>
      <c r="O423" s="106"/>
      <c r="P423" s="37" t="s">
        <v>494</v>
      </c>
    </row>
    <row r="424" spans="2:20" ht="20.100000000000001" customHeight="1">
      <c r="B424" s="418"/>
      <c r="C424" s="419"/>
      <c r="D424" s="419"/>
      <c r="E424" s="101" t="s">
        <v>281</v>
      </c>
      <c r="F424" s="101"/>
      <c r="G424" s="101"/>
      <c r="H424" s="105">
        <v>3</v>
      </c>
      <c r="I424" s="106"/>
      <c r="J424" s="106"/>
      <c r="K424" s="106"/>
      <c r="L424" s="106"/>
      <c r="M424" s="106"/>
      <c r="N424" s="106"/>
      <c r="O424" s="106"/>
      <c r="P424" s="37" t="s">
        <v>494</v>
      </c>
    </row>
    <row r="425" spans="2:20" ht="20.100000000000001" customHeight="1">
      <c r="B425" s="418"/>
      <c r="C425" s="419"/>
      <c r="D425" s="419"/>
      <c r="E425" s="101" t="s">
        <v>427</v>
      </c>
      <c r="F425" s="101"/>
      <c r="G425" s="101"/>
      <c r="H425" s="105">
        <v>26</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4</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2590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2499</v>
      </c>
      <c r="I437" s="215"/>
      <c r="J437" s="215"/>
      <c r="K437" s="215"/>
      <c r="L437" s="215"/>
      <c r="M437" s="215"/>
      <c r="N437" s="215"/>
      <c r="O437" s="215"/>
      <c r="P437" s="216"/>
    </row>
    <row r="438" spans="1:20" ht="20.100000000000001" customHeight="1">
      <c r="B438" s="408"/>
      <c r="C438" s="212" t="s">
        <v>14</v>
      </c>
      <c r="D438" s="108"/>
      <c r="E438" s="108"/>
      <c r="F438" s="108"/>
      <c r="G438" s="109"/>
      <c r="H438" s="208" t="s">
        <v>2492</v>
      </c>
      <c r="I438" s="209"/>
      <c r="J438" s="35" t="s">
        <v>484</v>
      </c>
      <c r="K438" s="209" t="s">
        <v>2503</v>
      </c>
      <c r="L438" s="209"/>
      <c r="M438" s="35" t="s">
        <v>484</v>
      </c>
      <c r="N438" s="209" t="s">
        <v>2504</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2591</v>
      </c>
      <c r="I444" s="215"/>
      <c r="J444" s="215"/>
      <c r="K444" s="215"/>
      <c r="L444" s="215"/>
      <c r="M444" s="215"/>
      <c r="N444" s="215"/>
      <c r="O444" s="215"/>
      <c r="P444" s="216"/>
    </row>
    <row r="445" spans="1:20" ht="20.100000000000001" customHeight="1">
      <c r="B445" s="420"/>
      <c r="C445" s="212" t="s">
        <v>14</v>
      </c>
      <c r="D445" s="108"/>
      <c r="E445" s="108"/>
      <c r="F445" s="108"/>
      <c r="G445" s="109"/>
      <c r="H445" s="208" t="s">
        <v>2592</v>
      </c>
      <c r="I445" s="209"/>
      <c r="J445" s="35" t="s">
        <v>484</v>
      </c>
      <c r="K445" s="209" t="s">
        <v>2593</v>
      </c>
      <c r="L445" s="209"/>
      <c r="M445" s="35" t="s">
        <v>484</v>
      </c>
      <c r="N445" s="209" t="s">
        <v>2594</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2595</v>
      </c>
      <c r="I451" s="215"/>
      <c r="J451" s="215"/>
      <c r="K451" s="215"/>
      <c r="L451" s="215"/>
      <c r="M451" s="215"/>
      <c r="N451" s="215"/>
      <c r="O451" s="215"/>
      <c r="P451" s="216"/>
    </row>
    <row r="452" spans="2:16" ht="20.100000000000001" customHeight="1">
      <c r="B452" s="420"/>
      <c r="C452" s="212" t="s">
        <v>14</v>
      </c>
      <c r="D452" s="108"/>
      <c r="E452" s="108"/>
      <c r="F452" s="108"/>
      <c r="G452" s="109"/>
      <c r="H452" s="208" t="s">
        <v>2492</v>
      </c>
      <c r="I452" s="209"/>
      <c r="J452" s="35" t="s">
        <v>484</v>
      </c>
      <c r="K452" s="209" t="s">
        <v>2599</v>
      </c>
      <c r="L452" s="209"/>
      <c r="M452" s="35" t="s">
        <v>484</v>
      </c>
      <c r="N452" s="209" t="s">
        <v>2600</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2598</v>
      </c>
      <c r="I458" s="215"/>
      <c r="J458" s="215"/>
      <c r="K458" s="215"/>
      <c r="L458" s="215"/>
      <c r="M458" s="215"/>
      <c r="N458" s="215"/>
      <c r="O458" s="215"/>
      <c r="P458" s="216"/>
    </row>
    <row r="459" spans="2:16" ht="20.100000000000001" customHeight="1">
      <c r="B459" s="420"/>
      <c r="C459" s="212" t="s">
        <v>14</v>
      </c>
      <c r="D459" s="108"/>
      <c r="E459" s="108"/>
      <c r="F459" s="108"/>
      <c r="G459" s="109"/>
      <c r="H459" s="208" t="s">
        <v>2492</v>
      </c>
      <c r="I459" s="209"/>
      <c r="J459" s="35" t="s">
        <v>484</v>
      </c>
      <c r="K459" s="209" t="s">
        <v>2596</v>
      </c>
      <c r="L459" s="209"/>
      <c r="M459" s="35" t="s">
        <v>484</v>
      </c>
      <c r="N459" s="209" t="s">
        <v>2597</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2601</v>
      </c>
      <c r="I465" s="215"/>
      <c r="J465" s="215"/>
      <c r="K465" s="215"/>
      <c r="L465" s="215"/>
      <c r="M465" s="215"/>
      <c r="N465" s="215"/>
      <c r="O465" s="215"/>
      <c r="P465" s="216"/>
    </row>
    <row r="466" spans="2:20" ht="20.100000000000001" customHeight="1">
      <c r="B466" s="420"/>
      <c r="C466" s="212" t="s">
        <v>14</v>
      </c>
      <c r="D466" s="108"/>
      <c r="E466" s="108"/>
      <c r="F466" s="108"/>
      <c r="G466" s="109"/>
      <c r="H466" s="208" t="s">
        <v>2592</v>
      </c>
      <c r="I466" s="209"/>
      <c r="J466" s="35" t="s">
        <v>484</v>
      </c>
      <c r="K466" s="209" t="s">
        <v>2602</v>
      </c>
      <c r="L466" s="209"/>
      <c r="M466" s="35" t="s">
        <v>484</v>
      </c>
      <c r="N466" s="209" t="s">
        <v>2603</v>
      </c>
      <c r="O466" s="209"/>
      <c r="P466" s="210"/>
    </row>
    <row r="467" spans="2:20" ht="20.100000000000001" customHeight="1">
      <c r="B467" s="420"/>
      <c r="C467" s="219" t="s">
        <v>284</v>
      </c>
      <c r="D467" s="200"/>
      <c r="E467" s="201"/>
      <c r="F467" s="228" t="s">
        <v>285</v>
      </c>
      <c r="G467" s="230"/>
      <c r="H467" s="23">
        <v>9</v>
      </c>
      <c r="I467" s="35" t="s">
        <v>501</v>
      </c>
      <c r="J467" s="24">
        <v>0</v>
      </c>
      <c r="K467" s="35" t="s">
        <v>502</v>
      </c>
      <c r="L467" s="56" t="s">
        <v>447</v>
      </c>
      <c r="M467" s="24">
        <v>17</v>
      </c>
      <c r="N467" s="35" t="s">
        <v>501</v>
      </c>
      <c r="O467" s="24">
        <v>0</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2515</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2604</v>
      </c>
      <c r="M475" s="95"/>
      <c r="N475" s="95"/>
      <c r="O475" s="96"/>
      <c r="P475" s="97"/>
    </row>
    <row r="476" spans="2:20" ht="20.100000000000001" customHeight="1">
      <c r="B476" s="199" t="s">
        <v>291</v>
      </c>
      <c r="C476" s="200"/>
      <c r="D476" s="200"/>
      <c r="E476" s="200"/>
      <c r="F476" s="200"/>
      <c r="G476" s="201"/>
      <c r="H476" s="168" t="s">
        <v>2515</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2605</v>
      </c>
      <c r="M478" s="95"/>
      <c r="N478" s="95"/>
      <c r="O478" s="96"/>
      <c r="P478" s="97"/>
    </row>
    <row r="479" spans="2:20" ht="20.100000000000001" customHeight="1" thickBot="1">
      <c r="B479" s="422" t="s">
        <v>292</v>
      </c>
      <c r="C479" s="423"/>
      <c r="D479" s="423"/>
      <c r="E479" s="423"/>
      <c r="F479" s="423"/>
      <c r="G479" s="423"/>
      <c r="H479" s="322" t="s">
        <v>2515</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2515</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v>45139</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2531</v>
      </c>
      <c r="K485" s="168"/>
      <c r="L485" s="168"/>
      <c r="M485" s="168"/>
      <c r="N485" s="168"/>
      <c r="O485" s="105"/>
      <c r="P485" s="140"/>
      <c r="S485" s="15" t="str">
        <f>IF($F$482=MST!$I$6,IF(J485="","未記入",""),"")</f>
        <v/>
      </c>
    </row>
    <row r="486" spans="1:20" ht="20.100000000000001" customHeight="1">
      <c r="B486" s="199" t="s">
        <v>505</v>
      </c>
      <c r="C486" s="200"/>
      <c r="D486" s="200"/>
      <c r="E486" s="201"/>
      <c r="F486" s="105" t="s">
        <v>2531</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2606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2606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2607</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2607</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2607</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2515</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2531</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2531</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2531</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2608</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2609</v>
      </c>
      <c r="K4" s="474"/>
      <c r="L4" s="474"/>
      <c r="M4" s="473" t="s">
        <v>2610</v>
      </c>
      <c r="N4" s="474"/>
      <c r="O4" s="474"/>
      <c r="P4" s="474"/>
      <c r="Q4" s="474"/>
      <c r="R4" s="65"/>
      <c r="S4" s="25"/>
      <c r="T4" s="12"/>
    </row>
    <row r="5" spans="1:23" ht="50.1" customHeight="1">
      <c r="B5" s="496"/>
      <c r="C5" s="482" t="s">
        <v>314</v>
      </c>
      <c r="D5" s="482"/>
      <c r="E5" s="482"/>
      <c r="F5" s="482"/>
      <c r="G5" s="482"/>
      <c r="H5" s="480" t="s">
        <v>2375</v>
      </c>
      <c r="I5" s="481"/>
      <c r="J5" s="473" t="s">
        <v>2611</v>
      </c>
      <c r="K5" s="474"/>
      <c r="L5" s="474"/>
      <c r="M5" s="473" t="s">
        <v>2612</v>
      </c>
      <c r="N5" s="474"/>
      <c r="O5" s="474"/>
      <c r="P5" s="474"/>
      <c r="Q5" s="474"/>
      <c r="R5" s="65"/>
      <c r="S5" s="25"/>
    </row>
    <row r="6" spans="1:23" ht="50.1" customHeight="1">
      <c r="B6" s="496"/>
      <c r="C6" s="482" t="s">
        <v>315</v>
      </c>
      <c r="D6" s="482"/>
      <c r="E6" s="482"/>
      <c r="F6" s="482"/>
      <c r="G6" s="482"/>
      <c r="H6" s="480" t="s">
        <v>2375</v>
      </c>
      <c r="I6" s="481"/>
      <c r="J6" s="473" t="s">
        <v>2613</v>
      </c>
      <c r="K6" s="474"/>
      <c r="L6" s="474"/>
      <c r="M6" s="473" t="s">
        <v>2614</v>
      </c>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2615</v>
      </c>
      <c r="K9" s="474"/>
      <c r="L9" s="474"/>
      <c r="M9" s="473" t="s">
        <v>2616</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2617</v>
      </c>
      <c r="K13" s="474"/>
      <c r="L13" s="474"/>
      <c r="M13" s="473" t="s">
        <v>2618</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2375</v>
      </c>
      <c r="I19" s="481"/>
      <c r="J19" s="473" t="s">
        <v>2619</v>
      </c>
      <c r="K19" s="474"/>
      <c r="L19" s="474"/>
      <c r="M19" s="473" t="s">
        <v>2620</v>
      </c>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2375</v>
      </c>
      <c r="I21" s="481"/>
      <c r="J21" s="473" t="s">
        <v>2621</v>
      </c>
      <c r="K21" s="474"/>
      <c r="L21" s="474"/>
      <c r="M21" s="473" t="s">
        <v>2622</v>
      </c>
      <c r="N21" s="474"/>
      <c r="O21" s="474"/>
      <c r="P21" s="474"/>
      <c r="Q21" s="474"/>
      <c r="R21" s="65"/>
      <c r="S21" s="25"/>
    </row>
    <row r="22" spans="2:19" ht="50.1" customHeight="1">
      <c r="B22" s="59"/>
      <c r="C22" s="482" t="s">
        <v>343</v>
      </c>
      <c r="D22" s="482"/>
      <c r="E22" s="482"/>
      <c r="F22" s="482"/>
      <c r="G22" s="482"/>
      <c r="H22" s="480" t="s">
        <v>2375</v>
      </c>
      <c r="I22" s="481"/>
      <c r="J22" s="473" t="s">
        <v>2623</v>
      </c>
      <c r="K22" s="474"/>
      <c r="L22" s="474"/>
      <c r="M22" s="473" t="s">
        <v>2624</v>
      </c>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2625</v>
      </c>
      <c r="K26" s="494"/>
      <c r="L26" s="494"/>
      <c r="M26" s="493" t="s">
        <v>2626</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2375</v>
      </c>
      <c r="I28" s="481"/>
      <c r="J28" s="473" t="s">
        <v>2611</v>
      </c>
      <c r="K28" s="474"/>
      <c r="L28" s="474"/>
      <c r="M28" s="473" t="s">
        <v>2612</v>
      </c>
      <c r="N28" s="474"/>
      <c r="O28" s="474"/>
      <c r="P28" s="474"/>
      <c r="Q28" s="474"/>
      <c r="R28" s="65"/>
      <c r="S28" s="25"/>
    </row>
    <row r="29" spans="2:19" ht="50.1" customHeight="1">
      <c r="B29" s="59"/>
      <c r="C29" s="482" t="s">
        <v>329</v>
      </c>
      <c r="D29" s="482"/>
      <c r="E29" s="482"/>
      <c r="F29" s="482"/>
      <c r="G29" s="482"/>
      <c r="H29" s="480" t="s">
        <v>2375</v>
      </c>
      <c r="I29" s="481"/>
      <c r="J29" s="473" t="s">
        <v>2613</v>
      </c>
      <c r="K29" s="474"/>
      <c r="L29" s="474"/>
      <c r="M29" s="473" t="s">
        <v>2614</v>
      </c>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2627</v>
      </c>
      <c r="K35" s="474"/>
      <c r="L35" s="474"/>
      <c r="M35" s="473" t="s">
        <v>2618</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2375</v>
      </c>
      <c r="I41" s="479"/>
      <c r="J41" s="499" t="s">
        <v>2628</v>
      </c>
      <c r="K41" s="500"/>
      <c r="L41" s="500"/>
      <c r="M41" s="499" t="s">
        <v>2624</v>
      </c>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2375</v>
      </c>
      <c r="I49" s="481"/>
      <c r="J49" s="473" t="s">
        <v>2643</v>
      </c>
      <c r="K49" s="474"/>
      <c r="L49" s="474"/>
      <c r="M49" s="473" t="s">
        <v>2645</v>
      </c>
      <c r="N49" s="474"/>
      <c r="O49" s="474"/>
      <c r="P49" s="474"/>
      <c r="Q49" s="474"/>
      <c r="R49" s="65"/>
      <c r="S49" s="25"/>
    </row>
    <row r="50" spans="2:19" ht="50.1" customHeight="1">
      <c r="B50" s="498"/>
      <c r="C50" s="482" t="s">
        <v>418</v>
      </c>
      <c r="D50" s="482"/>
      <c r="E50" s="482"/>
      <c r="F50" s="482"/>
      <c r="G50" s="482"/>
      <c r="H50" s="480" t="s">
        <v>2375</v>
      </c>
      <c r="I50" s="481"/>
      <c r="J50" s="473" t="s">
        <v>2644</v>
      </c>
      <c r="K50" s="474"/>
      <c r="L50" s="474"/>
      <c r="M50" s="473" t="s">
        <v>2646</v>
      </c>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1"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2515</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2515</v>
      </c>
      <c r="K7" s="556"/>
      <c r="L7" s="556"/>
      <c r="M7" s="556"/>
      <c r="N7" s="556"/>
      <c r="O7" s="557"/>
      <c r="P7" s="555"/>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2515</v>
      </c>
      <c r="K8" s="520"/>
      <c r="L8" s="520"/>
      <c r="M8" s="520"/>
      <c r="N8" s="520"/>
      <c r="O8" s="521"/>
      <c r="P8" s="519"/>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2515</v>
      </c>
      <c r="Q9" s="520"/>
      <c r="R9" s="520"/>
      <c r="S9" s="520"/>
      <c r="T9" s="520"/>
      <c r="U9" s="521"/>
      <c r="V9" s="533"/>
      <c r="W9" s="533"/>
      <c r="X9" s="533"/>
      <c r="Y9" s="533" t="s">
        <v>2539</v>
      </c>
      <c r="Z9" s="533"/>
      <c r="AA9" s="533"/>
      <c r="AB9" s="525" t="s">
        <v>2629</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2515</v>
      </c>
      <c r="K10" s="520"/>
      <c r="L10" s="520"/>
      <c r="M10" s="520"/>
      <c r="N10" s="520"/>
      <c r="O10" s="521"/>
      <c r="P10" s="519" t="s">
        <v>2515</v>
      </c>
      <c r="Q10" s="520"/>
      <c r="R10" s="520"/>
      <c r="S10" s="520"/>
      <c r="T10" s="520"/>
      <c r="U10" s="521"/>
      <c r="V10" s="533"/>
      <c r="W10" s="533"/>
      <c r="X10" s="533"/>
      <c r="Y10" s="533" t="s">
        <v>2539</v>
      </c>
      <c r="Z10" s="533"/>
      <c r="AA10" s="533"/>
      <c r="AB10" s="525" t="s">
        <v>2630</v>
      </c>
      <c r="AC10" s="526"/>
      <c r="AD10" s="526"/>
      <c r="AE10" s="525" t="s">
        <v>2631</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2515</v>
      </c>
      <c r="K11" s="520"/>
      <c r="L11" s="520"/>
      <c r="M11" s="520"/>
      <c r="N11" s="520"/>
      <c r="O11" s="521"/>
      <c r="P11" s="519" t="s">
        <v>2515</v>
      </c>
      <c r="Q11" s="520"/>
      <c r="R11" s="520"/>
      <c r="S11" s="520"/>
      <c r="T11" s="520"/>
      <c r="U11" s="521"/>
      <c r="V11" s="533"/>
      <c r="W11" s="533"/>
      <c r="X11" s="533"/>
      <c r="Y11" s="533" t="s">
        <v>2539</v>
      </c>
      <c r="Z11" s="533"/>
      <c r="AA11" s="533"/>
      <c r="AB11" s="525" t="s">
        <v>2632</v>
      </c>
      <c r="AC11" s="526"/>
      <c r="AD11" s="526"/>
      <c r="AE11" s="525" t="s">
        <v>2631</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2515</v>
      </c>
      <c r="K12" s="520"/>
      <c r="L12" s="520"/>
      <c r="M12" s="520"/>
      <c r="N12" s="520"/>
      <c r="O12" s="521"/>
      <c r="P12" s="519"/>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2515</v>
      </c>
      <c r="K13" s="520"/>
      <c r="L13" s="520"/>
      <c r="M13" s="520"/>
      <c r="N13" s="520"/>
      <c r="O13" s="521"/>
      <c r="P13" s="519"/>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2515</v>
      </c>
      <c r="K14" s="540"/>
      <c r="L14" s="540"/>
      <c r="M14" s="540"/>
      <c r="N14" s="540"/>
      <c r="O14" s="541"/>
      <c r="P14" s="539" t="s">
        <v>2515</v>
      </c>
      <c r="Q14" s="540"/>
      <c r="R14" s="540"/>
      <c r="S14" s="540"/>
      <c r="T14" s="540"/>
      <c r="U14" s="541"/>
      <c r="V14" s="532"/>
      <c r="W14" s="532"/>
      <c r="X14" s="532"/>
      <c r="Y14" s="532"/>
      <c r="Z14" s="532"/>
      <c r="AA14" s="532"/>
      <c r="AB14" s="528" t="s">
        <v>2633</v>
      </c>
      <c r="AC14" s="529"/>
      <c r="AD14" s="529"/>
      <c r="AE14" s="412" t="s">
        <v>2634</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2515</v>
      </c>
      <c r="K16" s="556"/>
      <c r="L16" s="556"/>
      <c r="M16" s="556"/>
      <c r="N16" s="556"/>
      <c r="O16" s="557"/>
      <c r="P16" s="555"/>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2515</v>
      </c>
      <c r="K17" s="520"/>
      <c r="L17" s="520"/>
      <c r="M17" s="520"/>
      <c r="N17" s="520"/>
      <c r="O17" s="521"/>
      <c r="P17" s="519"/>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2515</v>
      </c>
      <c r="K18" s="520"/>
      <c r="L18" s="520"/>
      <c r="M18" s="520"/>
      <c r="N18" s="520"/>
      <c r="O18" s="521"/>
      <c r="P18" s="519" t="s">
        <v>2515</v>
      </c>
      <c r="Q18" s="520"/>
      <c r="R18" s="520"/>
      <c r="S18" s="520"/>
      <c r="T18" s="520"/>
      <c r="U18" s="521"/>
      <c r="V18" s="533"/>
      <c r="W18" s="533"/>
      <c r="X18" s="533"/>
      <c r="Y18" s="533" t="s">
        <v>2539</v>
      </c>
      <c r="Z18" s="533"/>
      <c r="AA18" s="533"/>
      <c r="AB18" s="525" t="s">
        <v>2635</v>
      </c>
      <c r="AC18" s="526"/>
      <c r="AD18" s="526"/>
      <c r="AE18" s="525" t="s">
        <v>2636</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2515</v>
      </c>
      <c r="K19" s="520"/>
      <c r="L19" s="520"/>
      <c r="M19" s="520"/>
      <c r="N19" s="520"/>
      <c r="O19" s="521"/>
      <c r="P19" s="519"/>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2515</v>
      </c>
      <c r="Q20" s="520"/>
      <c r="R20" s="520"/>
      <c r="S20" s="520"/>
      <c r="T20" s="520"/>
      <c r="U20" s="521"/>
      <c r="V20" s="533"/>
      <c r="W20" s="533"/>
      <c r="X20" s="533"/>
      <c r="Y20" s="533" t="s">
        <v>2539</v>
      </c>
      <c r="Z20" s="533"/>
      <c r="AA20" s="533"/>
      <c r="AB20" s="525" t="s">
        <v>2635</v>
      </c>
      <c r="AC20" s="526"/>
      <c r="AD20" s="526"/>
      <c r="AE20" s="525" t="s">
        <v>2637</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2515</v>
      </c>
      <c r="Q22" s="520"/>
      <c r="R22" s="520"/>
      <c r="S22" s="520"/>
      <c r="T22" s="520"/>
      <c r="U22" s="521"/>
      <c r="V22" s="533"/>
      <c r="W22" s="533"/>
      <c r="X22" s="533"/>
      <c r="Y22" s="533" t="s">
        <v>2539</v>
      </c>
      <c r="Z22" s="533"/>
      <c r="AA22" s="533"/>
      <c r="AB22" s="525" t="s">
        <v>2635</v>
      </c>
      <c r="AC22" s="526"/>
      <c r="AD22" s="526"/>
      <c r="AE22" s="525" t="s">
        <v>2638</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t="s">
        <v>2515</v>
      </c>
      <c r="K23" s="520"/>
      <c r="L23" s="520"/>
      <c r="M23" s="520"/>
      <c r="N23" s="520"/>
      <c r="O23" s="521"/>
      <c r="P23" s="519" t="s">
        <v>2515</v>
      </c>
      <c r="Q23" s="520"/>
      <c r="R23" s="520"/>
      <c r="S23" s="520"/>
      <c r="T23" s="520"/>
      <c r="U23" s="521"/>
      <c r="V23" s="533"/>
      <c r="W23" s="533"/>
      <c r="X23" s="533"/>
      <c r="Y23" s="533" t="s">
        <v>2539</v>
      </c>
      <c r="Z23" s="533"/>
      <c r="AA23" s="533"/>
      <c r="AB23" s="525" t="s">
        <v>2639</v>
      </c>
      <c r="AC23" s="526"/>
      <c r="AD23" s="526"/>
      <c r="AE23" s="525" t="s">
        <v>2640</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t="s">
        <v>2531</v>
      </c>
      <c r="K24" s="520"/>
      <c r="L24" s="520"/>
      <c r="M24" s="520"/>
      <c r="N24" s="520"/>
      <c r="O24" s="521"/>
      <c r="P24" s="519" t="s">
        <v>2515</v>
      </c>
      <c r="Q24" s="520"/>
      <c r="R24" s="520"/>
      <c r="S24" s="520"/>
      <c r="T24" s="520"/>
      <c r="U24" s="521"/>
      <c r="V24" s="533"/>
      <c r="W24" s="533"/>
      <c r="X24" s="533"/>
      <c r="Y24" s="533" t="s">
        <v>2539</v>
      </c>
      <c r="Z24" s="533"/>
      <c r="AA24" s="533"/>
      <c r="AB24" s="525" t="s">
        <v>2639</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2531</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2515</v>
      </c>
      <c r="Q27" s="556"/>
      <c r="R27" s="556"/>
      <c r="S27" s="556"/>
      <c r="T27" s="556"/>
      <c r="U27" s="557"/>
      <c r="V27" s="531"/>
      <c r="W27" s="531"/>
      <c r="X27" s="531"/>
      <c r="Y27" s="531" t="s">
        <v>2539</v>
      </c>
      <c r="Z27" s="531"/>
      <c r="AA27" s="531"/>
      <c r="AB27" s="522" t="s">
        <v>2635</v>
      </c>
      <c r="AC27" s="523"/>
      <c r="AD27" s="523"/>
      <c r="AE27" s="522" t="s">
        <v>2641</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2515</v>
      </c>
      <c r="K28" s="520"/>
      <c r="L28" s="520"/>
      <c r="M28" s="520"/>
      <c r="N28" s="520"/>
      <c r="O28" s="521"/>
      <c r="P28" s="519"/>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2515</v>
      </c>
      <c r="K29" s="520"/>
      <c r="L29" s="520"/>
      <c r="M29" s="520"/>
      <c r="N29" s="520"/>
      <c r="O29" s="521"/>
      <c r="P29" s="519"/>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2515</v>
      </c>
      <c r="K30" s="520"/>
      <c r="L30" s="520"/>
      <c r="M30" s="520"/>
      <c r="N30" s="520"/>
      <c r="O30" s="521"/>
      <c r="P30" s="519"/>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t="s">
        <v>2515</v>
      </c>
      <c r="K31" s="540"/>
      <c r="L31" s="540"/>
      <c r="M31" s="540"/>
      <c r="N31" s="540"/>
      <c r="O31" s="541"/>
      <c r="P31" s="539"/>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2515</v>
      </c>
      <c r="K33" s="556"/>
      <c r="L33" s="556"/>
      <c r="M33" s="556"/>
      <c r="N33" s="556"/>
      <c r="O33" s="557"/>
      <c r="P33" s="555" t="s">
        <v>2515</v>
      </c>
      <c r="Q33" s="556"/>
      <c r="R33" s="556"/>
      <c r="S33" s="556"/>
      <c r="T33" s="556"/>
      <c r="U33" s="557"/>
      <c r="V33" s="531"/>
      <c r="W33" s="531"/>
      <c r="X33" s="531"/>
      <c r="Y33" s="531" t="s">
        <v>2539</v>
      </c>
      <c r="Z33" s="531"/>
      <c r="AA33" s="531"/>
      <c r="AB33" s="522" t="s">
        <v>2639</v>
      </c>
      <c r="AC33" s="523"/>
      <c r="AD33" s="523"/>
      <c r="AE33" s="522" t="s">
        <v>2634</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2531</v>
      </c>
      <c r="K34" s="520"/>
      <c r="L34" s="520"/>
      <c r="M34" s="520"/>
      <c r="N34" s="520"/>
      <c r="O34" s="521"/>
      <c r="P34" s="519" t="s">
        <v>2515</v>
      </c>
      <c r="Q34" s="520"/>
      <c r="R34" s="520"/>
      <c r="S34" s="520"/>
      <c r="T34" s="520"/>
      <c r="U34" s="521"/>
      <c r="V34" s="533"/>
      <c r="W34" s="533"/>
      <c r="X34" s="533"/>
      <c r="Y34" s="533" t="s">
        <v>2539</v>
      </c>
      <c r="Z34" s="533"/>
      <c r="AA34" s="533"/>
      <c r="AB34" s="525" t="s">
        <v>2639</v>
      </c>
      <c r="AC34" s="526"/>
      <c r="AD34" s="526"/>
      <c r="AE34" s="525" t="s">
        <v>2642</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2531</v>
      </c>
      <c r="K35" s="540"/>
      <c r="L35" s="540"/>
      <c r="M35" s="540"/>
      <c r="N35" s="540"/>
      <c r="O35" s="541"/>
      <c r="P35" s="539" t="s">
        <v>2531</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2023-09-09T07:23:52Z</cp:lastPrinted>
  <dcterms:created xsi:type="dcterms:W3CDTF">2020-12-23T05:28:24Z</dcterms:created>
  <dcterms:modified xsi:type="dcterms:W3CDTF">2023-12-26T02:40:59Z</dcterms:modified>
</cp:coreProperties>
</file>