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E647D98E-0911-4625-8911-285AF5F7EBDC}" xr6:coauthVersionLast="47" xr6:coauthVersionMax="47" xr10:uidLastSave="{00000000-0000-0000-0000-000000000000}"/>
  <bookViews>
    <workbookView xWindow="-120" yWindow="-120" windowWidth="20730" windowHeight="11040" tabRatio="905" xr2:uid="{00000000-000D-0000-FFFF-FFFF00000000}"/>
  </bookViews>
  <sheets>
    <sheet name="2-1" sheetId="58" r:id="rId1"/>
    <sheet name="2-2" sheetId="59" r:id="rId2"/>
    <sheet name="2-3" sheetId="60" r:id="rId3"/>
    <sheet name="2-4" sheetId="61" r:id="rId4"/>
    <sheet name="2-5" sheetId="62" r:id="rId5"/>
    <sheet name="2-6" sheetId="63" r:id="rId6"/>
    <sheet name="2-7" sheetId="64" r:id="rId7"/>
    <sheet name="2-8" sheetId="65" r:id="rId8"/>
    <sheet name="2-9" sheetId="66" r:id="rId9"/>
    <sheet name="5-2" sheetId="44" r:id="rId10"/>
    <sheet name="6-2" sheetId="12" r:id="rId11"/>
    <sheet name="6-3" sheetId="13" r:id="rId12"/>
    <sheet name="6-4" sheetId="34" r:id="rId13"/>
    <sheet name="6-5" sheetId="48" r:id="rId14"/>
    <sheet name="6-6" sheetId="16" r:id="rId15"/>
    <sheet name="6-7" sheetId="18" r:id="rId16"/>
    <sheet name="5-14" sheetId="20" state="hidden" r:id="rId17"/>
    <sheet name="6-8" sheetId="67" r:id="rId18"/>
    <sheet name="6-9" sheetId="47" r:id="rId19"/>
  </sheets>
  <definedNames>
    <definedName name="_Fill" hidden="1">#REF!</definedName>
    <definedName name="_Key1" hidden="1">#REF!</definedName>
    <definedName name="_Order1" hidden="1">255</definedName>
    <definedName name="_Regression_Out" hidden="1">#REF!</definedName>
    <definedName name="_Regression_X" hidden="1">#REF!</definedName>
    <definedName name="_Regression_Y" hidden="1">#REF!</definedName>
    <definedName name="_Sort" hidden="1">#REF!</definedName>
    <definedName name="anscount" hidden="1">1</definedName>
    <definedName name="_xlnm.Database">#REF!</definedName>
    <definedName name="gtdt" hidden="1">{"'2年債'!$A$1:$M$167"}</definedName>
    <definedName name="HTML_CodePage" hidden="1">932</definedName>
    <definedName name="HTML_Control" localSheetId="18"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limcount" hidden="1">2</definedName>
    <definedName name="_xlnm.Print_Area" localSheetId="0">'2-1'!$A$1:$N$40</definedName>
    <definedName name="_xlnm.Print_Area" localSheetId="1">'2-2'!$A$1:$M$40</definedName>
    <definedName name="_xlnm.Print_Area" localSheetId="2">'2-3'!$A$1:$K$40</definedName>
    <definedName name="_xlnm.Print_Area" localSheetId="3">'2-4'!$A$1:$K$40</definedName>
    <definedName name="_xlnm.Print_Area" localSheetId="4">'2-5'!$A$1:$M$40</definedName>
    <definedName name="_xlnm.Print_Area" localSheetId="5">'2-6'!$A$1:$J$40</definedName>
    <definedName name="_xlnm.Print_Area" localSheetId="6">'2-7'!$A$1:$K$40</definedName>
    <definedName name="_xlnm.Print_Area" localSheetId="7">'2-8'!$A$1:$J$40</definedName>
    <definedName name="_xlnm.Print_Area" localSheetId="8">'2-9'!$A$1:$J$40</definedName>
    <definedName name="_xlnm.Print_Area" localSheetId="16">'5-14'!$A$1:$Y$119</definedName>
    <definedName name="_xlnm.Print_Area" localSheetId="9">'5-2'!$A$1:$AL$275</definedName>
    <definedName name="_xlnm.Print_Area" localSheetId="10">'6-2'!$A$1:$I$29</definedName>
    <definedName name="_xlnm.Print_Area" localSheetId="11">'6-3'!$A$1:$M$27</definedName>
    <definedName name="_xlnm.Print_Area" localSheetId="12">'6-4'!$A$1:$K$21</definedName>
    <definedName name="_xlnm.Print_Area" localSheetId="13">'6-5'!$A$1:$K$20</definedName>
    <definedName name="_xlnm.Print_Area" localSheetId="14">'6-6'!$A$1:$K$25</definedName>
    <definedName name="_xlnm.Print_Area" localSheetId="15">'6-7'!$A$1:$K$26</definedName>
    <definedName name="_xlnm.Print_Area" localSheetId="17">'6-8'!$A$1:$L$86</definedName>
    <definedName name="_xlnm.Print_Titles" localSheetId="9">'5-2'!$1:$2</definedName>
    <definedName name="Q_台帳団地敷地ごと地域地区">#REF!</definedName>
    <definedName name="Q_台帳棟別住戸の面積図面番号入力">#REF!</definedName>
    <definedName name="sencount" hidden="1">1</definedName>
    <definedName name="sgsg" hidden="1">{"'2年債'!$A$1:$M$167"}</definedName>
    <definedName name="TB修正" localSheetId="18" hidden="1">{"'2年債'!$A$1:$M$167"}</definedName>
    <definedName name="TB修正" hidden="1">{"'2年債'!$A$1:$M$167"}</definedName>
    <definedName name="Z_1E432D73_D559_4735_96E9_E42C2997E3E5_.wvu.PrintArea" localSheetId="12" hidden="1">'6-4'!$A$1:$K$21</definedName>
    <definedName name="Z_1E432D73_D559_4735_96E9_E42C2997E3E5_.wvu.PrintArea" localSheetId="13" hidden="1">'6-5'!$A$1:$K$20</definedName>
    <definedName name="Z_1E432D73_D559_4735_96E9_E42C2997E3E5_.wvu.PrintArea" localSheetId="17" hidden="1">'6-8'!$A$1:$L$86</definedName>
    <definedName name="クエリ18">#REF!</definedName>
    <definedName name="実施項目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47" i="44" l="1"/>
  <c r="AD246" i="44"/>
  <c r="AD245" i="44"/>
  <c r="AD244" i="44"/>
  <c r="AD243" i="44"/>
  <c r="AD242" i="44"/>
  <c r="AD241" i="44"/>
  <c r="J225" i="44"/>
  <c r="K30" i="67"/>
  <c r="K34" i="67"/>
  <c r="K22" i="67"/>
  <c r="K33" i="67"/>
  <c r="K32" i="67"/>
  <c r="K31" i="67"/>
  <c r="K29" i="67"/>
  <c r="K28" i="67"/>
  <c r="K27" i="67"/>
  <c r="K26" i="67"/>
  <c r="K25" i="67"/>
  <c r="K24" i="67"/>
  <c r="K23" i="67"/>
  <c r="D34" i="67"/>
  <c r="D33" i="67"/>
  <c r="D29" i="67"/>
  <c r="D25" i="67"/>
  <c r="D21" i="67"/>
  <c r="K7" i="67"/>
  <c r="K14" i="67"/>
  <c r="K16" i="67"/>
  <c r="K15" i="67"/>
  <c r="K13" i="67"/>
  <c r="K12" i="67"/>
  <c r="K11" i="67"/>
  <c r="K10" i="67"/>
  <c r="K9" i="67"/>
  <c r="K8" i="67"/>
  <c r="D16" i="67"/>
  <c r="I34" i="67"/>
  <c r="E34" i="67"/>
  <c r="J33" i="67"/>
  <c r="J34" i="67" s="1"/>
  <c r="I33" i="67"/>
  <c r="H33" i="67"/>
  <c r="H34" i="67" s="1"/>
  <c r="G33" i="67"/>
  <c r="G34" i="67" s="1"/>
  <c r="F33" i="67"/>
  <c r="F34" i="67" s="1"/>
  <c r="E33" i="67"/>
  <c r="J29" i="67"/>
  <c r="I29" i="67"/>
  <c r="H29" i="67"/>
  <c r="G29" i="67"/>
  <c r="F29" i="67"/>
  <c r="E29" i="67"/>
  <c r="J25" i="67"/>
  <c r="I25" i="67"/>
  <c r="H25" i="67"/>
  <c r="G25" i="67"/>
  <c r="F25" i="67"/>
  <c r="E25" i="67"/>
  <c r="J21" i="67"/>
  <c r="I21" i="67"/>
  <c r="H21" i="67"/>
  <c r="G21" i="67"/>
  <c r="F21" i="67"/>
  <c r="E21" i="67"/>
  <c r="G17" i="67"/>
  <c r="E17" i="67"/>
  <c r="J16" i="67"/>
  <c r="J17" i="67" s="1"/>
  <c r="J18" i="67" s="1"/>
  <c r="I16" i="67"/>
  <c r="H16" i="67"/>
  <c r="G16" i="67"/>
  <c r="G18" i="67" s="1"/>
  <c r="F16" i="67"/>
  <c r="F17" i="67" s="1"/>
  <c r="E16" i="67"/>
  <c r="E18" i="67" s="1"/>
  <c r="Z245" i="44"/>
  <c r="Z247" i="44" s="1"/>
  <c r="V245" i="44"/>
  <c r="R245" i="44"/>
  <c r="R247" i="44" s="1"/>
  <c r="N245" i="44"/>
  <c r="N247" i="44" s="1"/>
  <c r="J245" i="44"/>
  <c r="J247" i="44" s="1"/>
  <c r="AD235" i="44"/>
  <c r="AD237" i="44" s="1"/>
  <c r="Z235" i="44"/>
  <c r="Z237" i="44" s="1"/>
  <c r="V235" i="44"/>
  <c r="V237" i="44" s="1"/>
  <c r="R235" i="44"/>
  <c r="R237" i="44" s="1"/>
  <c r="N235" i="44"/>
  <c r="N237" i="44" s="1"/>
  <c r="J235" i="44"/>
  <c r="J237" i="44" s="1"/>
  <c r="AD225" i="44"/>
  <c r="AD227" i="44" s="1"/>
  <c r="Z225" i="44"/>
  <c r="Z227" i="44" s="1"/>
  <c r="V225" i="44"/>
  <c r="V227" i="44" s="1"/>
  <c r="R225" i="44"/>
  <c r="N225" i="44"/>
  <c r="V247" i="44"/>
  <c r="L263" i="44"/>
  <c r="L265" i="44" s="1"/>
  <c r="L267" i="44" s="1"/>
  <c r="L255" i="44"/>
  <c r="L257" i="44" s="1"/>
  <c r="L181" i="44"/>
  <c r="R181" i="44"/>
  <c r="R193" i="44"/>
  <c r="L193" i="44"/>
  <c r="N227" i="44"/>
  <c r="R227" i="44"/>
  <c r="D17" i="67" l="1"/>
  <c r="D18" i="67" s="1"/>
  <c r="K17" i="67"/>
  <c r="K18" i="67" s="1"/>
  <c r="H17" i="67"/>
  <c r="H18" i="67" s="1"/>
  <c r="I17" i="67"/>
  <c r="I18" i="67" s="1"/>
  <c r="F18" i="67"/>
  <c r="AD154" i="44"/>
  <c r="AD156" i="44"/>
  <c r="R156" i="44"/>
  <c r="R152" i="44"/>
  <c r="AD152" i="44"/>
  <c r="R154" i="44"/>
  <c r="X84" i="44"/>
  <c r="R158" i="44" l="1"/>
  <c r="J8" i="18"/>
  <c r="J9" i="18"/>
  <c r="J10" i="18"/>
  <c r="J11" i="18"/>
  <c r="J12" i="18"/>
  <c r="J13" i="18"/>
  <c r="J14" i="18"/>
  <c r="J15" i="18"/>
  <c r="J16" i="18"/>
  <c r="J7" i="18"/>
  <c r="J8" i="48"/>
  <c r="J7" i="48"/>
  <c r="K7" i="34"/>
  <c r="J8" i="34"/>
  <c r="J9" i="34"/>
  <c r="J7" i="34"/>
  <c r="K8" i="13"/>
  <c r="M8" i="13" s="1"/>
  <c r="L8" i="13"/>
  <c r="L17" i="13"/>
  <c r="L10" i="13"/>
  <c r="L11" i="13"/>
  <c r="L12" i="13"/>
  <c r="L13" i="13"/>
  <c r="L14" i="13"/>
  <c r="L15" i="13"/>
  <c r="L16" i="13"/>
  <c r="L9" i="13"/>
  <c r="K8" i="16"/>
  <c r="K9" i="16"/>
  <c r="K10" i="16"/>
  <c r="K7" i="16"/>
  <c r="J8" i="16"/>
  <c r="J9" i="16"/>
  <c r="J10" i="16"/>
  <c r="J11" i="16"/>
  <c r="K11" i="16" s="1"/>
  <c r="J12" i="16"/>
  <c r="K12" i="16" s="1"/>
  <c r="J13" i="16"/>
  <c r="K13" i="16" s="1"/>
  <c r="J14" i="16"/>
  <c r="K14" i="16" s="1"/>
  <c r="J15" i="16"/>
  <c r="K15" i="16" s="1"/>
  <c r="J16" i="16"/>
  <c r="K16" i="16" s="1"/>
  <c r="J7" i="16"/>
  <c r="I9" i="48"/>
  <c r="K8" i="48"/>
  <c r="A8" i="48"/>
  <c r="J9" i="48"/>
  <c r="A9" i="34"/>
  <c r="G10" i="12"/>
  <c r="H10" i="12" s="1"/>
  <c r="F5" i="12" s="1"/>
  <c r="R127" i="44"/>
  <c r="R123" i="44"/>
  <c r="Q11" i="44"/>
  <c r="AE11" i="44" s="1"/>
  <c r="Q14" i="44"/>
  <c r="AE14" i="44" s="1"/>
  <c r="K7" i="48" l="1"/>
  <c r="K9" i="48" s="1"/>
  <c r="R197" i="44"/>
  <c r="L197" i="44"/>
  <c r="R185" i="44"/>
  <c r="R189" i="44"/>
  <c r="R201" i="44"/>
  <c r="R205" i="44"/>
  <c r="R209" i="44"/>
  <c r="L209" i="44"/>
  <c r="L205" i="44"/>
  <c r="L201" i="44"/>
  <c r="L189" i="44"/>
  <c r="L185" i="44"/>
  <c r="L213" i="44" l="1"/>
  <c r="R213" i="44"/>
  <c r="W40" i="44" s="1"/>
  <c r="R131" i="44"/>
  <c r="Q18" i="44"/>
  <c r="AE16" i="44"/>
  <c r="AE10" i="44"/>
  <c r="AE9" i="44"/>
  <c r="AE8" i="44"/>
  <c r="X7" i="44"/>
  <c r="X6" i="44" s="1"/>
  <c r="Q7" i="44"/>
  <c r="J227" i="44"/>
  <c r="R135" i="44"/>
  <c r="W110" i="44"/>
  <c r="W42" i="44" s="1"/>
  <c r="X88" i="44"/>
  <c r="X70" i="44"/>
  <c r="X67" i="44"/>
  <c r="X60" i="44"/>
  <c r="X52" i="44"/>
  <c r="R139" i="44" l="1"/>
  <c r="R141" i="44" s="1"/>
  <c r="X93" i="44"/>
  <c r="X95" i="44" s="1"/>
  <c r="AE7" i="44"/>
  <c r="Q6" i="44"/>
  <c r="AE6" i="44" s="1"/>
  <c r="W107" i="44" l="1"/>
  <c r="W38" i="44"/>
  <c r="W108" i="44" l="1"/>
  <c r="I17" i="18"/>
  <c r="E10" i="12"/>
  <c r="W109" i="44" l="1"/>
  <c r="K16" i="13"/>
  <c r="K14" i="13"/>
  <c r="K15" i="13"/>
  <c r="K13" i="13"/>
  <c r="K12" i="13"/>
  <c r="K11" i="13"/>
  <c r="K10" i="13"/>
  <c r="K9" i="13"/>
  <c r="W39" i="44" l="1"/>
  <c r="W41" i="44" s="1"/>
  <c r="W43" i="44" s="1"/>
  <c r="W111" i="44"/>
  <c r="D5" i="12"/>
  <c r="D6" i="12" s="1"/>
  <c r="I10" i="12" l="1"/>
  <c r="I10" i="34" l="1"/>
  <c r="K9" i="34"/>
  <c r="I17" i="16" l="1"/>
  <c r="J18" i="13"/>
  <c r="I18" i="13"/>
  <c r="F6" i="12" l="1"/>
  <c r="H5" i="12" l="1"/>
  <c r="H6" i="12" s="1"/>
  <c r="K8" i="34"/>
  <c r="K10" i="34" l="1"/>
  <c r="J10" i="34"/>
  <c r="A8" i="34"/>
  <c r="W108" i="20" l="1"/>
  <c r="W103" i="20"/>
  <c r="W99" i="20"/>
  <c r="W92" i="20"/>
  <c r="W88" i="20"/>
  <c r="X69" i="20"/>
  <c r="X82" i="20"/>
  <c r="X81" i="20"/>
  <c r="X80" i="20"/>
  <c r="X78" i="20"/>
  <c r="X77" i="20"/>
  <c r="X76" i="20"/>
  <c r="X75" i="20"/>
  <c r="X74" i="20"/>
  <c r="X73" i="20"/>
  <c r="X72" i="20"/>
  <c r="X71" i="20"/>
  <c r="X70" i="20"/>
  <c r="X66" i="20"/>
  <c r="X65" i="20"/>
  <c r="X64" i="20"/>
  <c r="X63" i="20"/>
  <c r="X61" i="20"/>
  <c r="X60" i="20"/>
  <c r="X59" i="20"/>
  <c r="X58" i="20"/>
  <c r="X57" i="20"/>
  <c r="X10" i="20"/>
  <c r="X41" i="20"/>
  <c r="X40" i="20"/>
  <c r="X39" i="20"/>
  <c r="X38" i="20"/>
  <c r="X37" i="20"/>
  <c r="X36" i="20"/>
  <c r="X33" i="20"/>
  <c r="X32" i="20"/>
  <c r="X30" i="20"/>
  <c r="X29" i="20"/>
  <c r="X26" i="20"/>
  <c r="X25" i="20"/>
  <c r="X23" i="20"/>
  <c r="X22" i="20"/>
  <c r="X20" i="20"/>
  <c r="X19" i="20"/>
  <c r="X18" i="20"/>
  <c r="X15" i="20"/>
  <c r="X14" i="20"/>
  <c r="X13" i="20"/>
  <c r="X11" i="20"/>
  <c r="X9" i="20"/>
  <c r="X8" i="20"/>
  <c r="W79" i="20"/>
  <c r="W68" i="20"/>
  <c r="W62" i="20"/>
  <c r="W56" i="20" s="1"/>
  <c r="F68" i="20"/>
  <c r="F35" i="20"/>
  <c r="F28" i="20"/>
  <c r="F24" i="20"/>
  <c r="F17" i="20"/>
  <c r="F21" i="20"/>
  <c r="W35" i="20"/>
  <c r="W28" i="20"/>
  <c r="W24" i="20"/>
  <c r="W21" i="20"/>
  <c r="W17" i="20"/>
  <c r="W12" i="20"/>
  <c r="W7" i="20"/>
  <c r="F12" i="20"/>
  <c r="W98" i="20" l="1"/>
  <c r="F16" i="20"/>
  <c r="W87" i="20"/>
  <c r="W6" i="20"/>
  <c r="W5" i="20" s="1"/>
  <c r="W16" i="20"/>
  <c r="W97" i="20"/>
  <c r="W67" i="20"/>
  <c r="W83" i="20" s="1"/>
  <c r="A9" i="13"/>
  <c r="A10" i="13" s="1"/>
  <c r="A11" i="13" s="1"/>
  <c r="A12" i="13" s="1"/>
  <c r="A13" i="13" s="1"/>
  <c r="A14" i="13" s="1"/>
  <c r="A15" i="13" s="1"/>
  <c r="A16" i="13" s="1"/>
  <c r="A17" i="13" s="1"/>
  <c r="A8" i="18"/>
  <c r="A9" i="18" s="1"/>
  <c r="A10" i="18" s="1"/>
  <c r="A11" i="18" s="1"/>
  <c r="A12" i="18" s="1"/>
  <c r="A13" i="18" s="1"/>
  <c r="A14" i="18" s="1"/>
  <c r="A15" i="18" s="1"/>
  <c r="A16" i="18" s="1"/>
  <c r="A8" i="16"/>
  <c r="A9" i="16" s="1"/>
  <c r="A10" i="16" s="1"/>
  <c r="A11" i="16" s="1"/>
  <c r="A12" i="16" s="1"/>
  <c r="A13" i="16" s="1"/>
  <c r="A14" i="16" s="1"/>
  <c r="A15" i="16" s="1"/>
  <c r="A16" i="16" s="1"/>
  <c r="W27" i="20" l="1"/>
  <c r="W31" i="20" s="1"/>
  <c r="W34" i="20" s="1"/>
  <c r="W42" i="20" s="1"/>
  <c r="V108" i="20" l="1"/>
  <c r="U108" i="20"/>
  <c r="T108" i="20"/>
  <c r="S108" i="20"/>
  <c r="R108" i="20"/>
  <c r="Q108" i="20"/>
  <c r="P108" i="20"/>
  <c r="O108" i="20"/>
  <c r="N108" i="20"/>
  <c r="M108" i="20"/>
  <c r="L108" i="20"/>
  <c r="K108" i="20"/>
  <c r="J108" i="20"/>
  <c r="I108" i="20"/>
  <c r="H108" i="20"/>
  <c r="G108" i="20"/>
  <c r="F108" i="20"/>
  <c r="V103" i="20"/>
  <c r="U103" i="20"/>
  <c r="T103" i="20"/>
  <c r="S103" i="20"/>
  <c r="R103" i="20"/>
  <c r="Q103" i="20"/>
  <c r="P103" i="20"/>
  <c r="O103" i="20"/>
  <c r="N103" i="20"/>
  <c r="M103" i="20"/>
  <c r="L103" i="20"/>
  <c r="K103" i="20"/>
  <c r="J103" i="20"/>
  <c r="I103" i="20"/>
  <c r="H103" i="20"/>
  <c r="G103" i="20"/>
  <c r="F103" i="20"/>
  <c r="V99" i="20"/>
  <c r="U99" i="20"/>
  <c r="T99" i="20"/>
  <c r="S99" i="20"/>
  <c r="R99" i="20"/>
  <c r="Q99" i="20"/>
  <c r="P99" i="20"/>
  <c r="O99" i="20"/>
  <c r="N99" i="20"/>
  <c r="M99" i="20"/>
  <c r="L99" i="20"/>
  <c r="K99" i="20"/>
  <c r="J99" i="20"/>
  <c r="I99" i="20"/>
  <c r="H99" i="20"/>
  <c r="G99" i="20"/>
  <c r="F99" i="20"/>
  <c r="V92" i="20"/>
  <c r="U92" i="20"/>
  <c r="T92" i="20"/>
  <c r="S92" i="20"/>
  <c r="R92" i="20"/>
  <c r="Q92" i="20"/>
  <c r="P92" i="20"/>
  <c r="O92" i="20"/>
  <c r="N92" i="20"/>
  <c r="M92" i="20"/>
  <c r="L92" i="20"/>
  <c r="K92" i="20"/>
  <c r="J92" i="20"/>
  <c r="I92" i="20"/>
  <c r="H92" i="20"/>
  <c r="G92" i="20"/>
  <c r="F92" i="20"/>
  <c r="V88" i="20"/>
  <c r="U88" i="20"/>
  <c r="T88" i="20"/>
  <c r="S88" i="20"/>
  <c r="R88" i="20"/>
  <c r="Q88" i="20"/>
  <c r="P88" i="20"/>
  <c r="O88" i="20"/>
  <c r="N88" i="20"/>
  <c r="M88" i="20"/>
  <c r="L88" i="20"/>
  <c r="K88" i="20"/>
  <c r="J88" i="20"/>
  <c r="I88" i="20"/>
  <c r="H88" i="20"/>
  <c r="G88" i="20"/>
  <c r="F88" i="20"/>
  <c r="V79" i="20"/>
  <c r="U79" i="20"/>
  <c r="T79" i="20"/>
  <c r="S79" i="20"/>
  <c r="R79" i="20"/>
  <c r="Q79" i="20"/>
  <c r="P79" i="20"/>
  <c r="O79" i="20"/>
  <c r="N79" i="20"/>
  <c r="M79" i="20"/>
  <c r="L79" i="20"/>
  <c r="K79" i="20"/>
  <c r="J79" i="20"/>
  <c r="I79" i="20"/>
  <c r="H79" i="20"/>
  <c r="G79" i="20"/>
  <c r="F79" i="20"/>
  <c r="V68" i="20"/>
  <c r="U68" i="20"/>
  <c r="T68" i="20"/>
  <c r="S68" i="20"/>
  <c r="R68" i="20"/>
  <c r="Q68" i="20"/>
  <c r="P68" i="20"/>
  <c r="O68" i="20"/>
  <c r="N68" i="20"/>
  <c r="M68" i="20"/>
  <c r="L68" i="20"/>
  <c r="K68" i="20"/>
  <c r="J68" i="20"/>
  <c r="I68" i="20"/>
  <c r="H68" i="20"/>
  <c r="G68" i="20"/>
  <c r="V62" i="20"/>
  <c r="V56" i="20" s="1"/>
  <c r="U62" i="20"/>
  <c r="T62" i="20"/>
  <c r="T56" i="20" s="1"/>
  <c r="S62" i="20"/>
  <c r="S56" i="20" s="1"/>
  <c r="R62" i="20"/>
  <c r="R56" i="20" s="1"/>
  <c r="Q62" i="20"/>
  <c r="Q56" i="20" s="1"/>
  <c r="P62" i="20"/>
  <c r="P56" i="20" s="1"/>
  <c r="O62" i="20"/>
  <c r="O56" i="20" s="1"/>
  <c r="N62" i="20"/>
  <c r="N56" i="20" s="1"/>
  <c r="M62" i="20"/>
  <c r="M56" i="20" s="1"/>
  <c r="L62" i="20"/>
  <c r="L56" i="20" s="1"/>
  <c r="K62" i="20"/>
  <c r="K56" i="20" s="1"/>
  <c r="J62" i="20"/>
  <c r="J56" i="20" s="1"/>
  <c r="I62" i="20"/>
  <c r="I56" i="20" s="1"/>
  <c r="H62" i="20"/>
  <c r="H56" i="20" s="1"/>
  <c r="G62" i="20"/>
  <c r="G56" i="20" s="1"/>
  <c r="F62" i="20"/>
  <c r="U56" i="20"/>
  <c r="V35" i="20"/>
  <c r="U35" i="20"/>
  <c r="T35" i="20"/>
  <c r="S35" i="20"/>
  <c r="R35" i="20"/>
  <c r="Q35" i="20"/>
  <c r="P35" i="20"/>
  <c r="O35" i="20"/>
  <c r="N35" i="20"/>
  <c r="M35" i="20"/>
  <c r="L35" i="20"/>
  <c r="K35" i="20"/>
  <c r="J35" i="20"/>
  <c r="I35" i="20"/>
  <c r="H35" i="20"/>
  <c r="G35" i="20"/>
  <c r="V28" i="20"/>
  <c r="U28" i="20"/>
  <c r="T28" i="20"/>
  <c r="S28" i="20"/>
  <c r="R28" i="20"/>
  <c r="Q28" i="20"/>
  <c r="P28" i="20"/>
  <c r="O28" i="20"/>
  <c r="N28" i="20"/>
  <c r="M28" i="20"/>
  <c r="L28" i="20"/>
  <c r="K28" i="20"/>
  <c r="J28" i="20"/>
  <c r="I28" i="20"/>
  <c r="H28" i="20"/>
  <c r="G28" i="20"/>
  <c r="V24" i="20"/>
  <c r="U24" i="20"/>
  <c r="T24" i="20"/>
  <c r="S24" i="20"/>
  <c r="R24" i="20"/>
  <c r="Q24" i="20"/>
  <c r="P24" i="20"/>
  <c r="O24" i="20"/>
  <c r="N24" i="20"/>
  <c r="M24" i="20"/>
  <c r="L24" i="20"/>
  <c r="K24" i="20"/>
  <c r="J24" i="20"/>
  <c r="I24" i="20"/>
  <c r="H24" i="20"/>
  <c r="G24" i="20"/>
  <c r="V21" i="20"/>
  <c r="U21" i="20"/>
  <c r="T21" i="20"/>
  <c r="S21" i="20"/>
  <c r="R21" i="20"/>
  <c r="Q21" i="20"/>
  <c r="P21" i="20"/>
  <c r="O21" i="20"/>
  <c r="N21" i="20"/>
  <c r="M21" i="20"/>
  <c r="L21" i="20"/>
  <c r="K21" i="20"/>
  <c r="J21" i="20"/>
  <c r="I21" i="20"/>
  <c r="H21" i="20"/>
  <c r="G21" i="20"/>
  <c r="V17" i="20"/>
  <c r="V16" i="20" s="1"/>
  <c r="U17" i="20"/>
  <c r="U16" i="20" s="1"/>
  <c r="T17" i="20"/>
  <c r="T16" i="20" s="1"/>
  <c r="S17" i="20"/>
  <c r="S16" i="20" s="1"/>
  <c r="R17" i="20"/>
  <c r="R16" i="20" s="1"/>
  <c r="Q17" i="20"/>
  <c r="Q16" i="20" s="1"/>
  <c r="P17" i="20"/>
  <c r="P16" i="20" s="1"/>
  <c r="O17" i="20"/>
  <c r="N17" i="20"/>
  <c r="N16" i="20" s="1"/>
  <c r="M17" i="20"/>
  <c r="M16" i="20" s="1"/>
  <c r="L17" i="20"/>
  <c r="L16" i="20" s="1"/>
  <c r="K17" i="20"/>
  <c r="K16" i="20" s="1"/>
  <c r="J17" i="20"/>
  <c r="J16" i="20" s="1"/>
  <c r="I17" i="20"/>
  <c r="I16" i="20" s="1"/>
  <c r="H17" i="20"/>
  <c r="H16" i="20" s="1"/>
  <c r="G17" i="20"/>
  <c r="V12" i="20"/>
  <c r="U12" i="20"/>
  <c r="T12" i="20"/>
  <c r="S12" i="20"/>
  <c r="R12" i="20"/>
  <c r="Q12" i="20"/>
  <c r="P12" i="20"/>
  <c r="O12" i="20"/>
  <c r="N12" i="20"/>
  <c r="M12" i="20"/>
  <c r="L12" i="20"/>
  <c r="K12" i="20"/>
  <c r="J12" i="20"/>
  <c r="I12" i="20"/>
  <c r="H12" i="20"/>
  <c r="G12" i="20"/>
  <c r="V7" i="20"/>
  <c r="U7" i="20"/>
  <c r="T7" i="20"/>
  <c r="S7" i="20"/>
  <c r="R7" i="20"/>
  <c r="Q7" i="20"/>
  <c r="P7" i="20"/>
  <c r="O7" i="20"/>
  <c r="N7" i="20"/>
  <c r="M7" i="20"/>
  <c r="L7" i="20"/>
  <c r="K7" i="20"/>
  <c r="J7" i="20"/>
  <c r="I7" i="20"/>
  <c r="H7" i="20"/>
  <c r="G7" i="20"/>
  <c r="F7" i="20"/>
  <c r="K16" i="18"/>
  <c r="K15" i="18"/>
  <c r="K14" i="18"/>
  <c r="K13" i="18"/>
  <c r="K12" i="18"/>
  <c r="K11" i="18"/>
  <c r="K10" i="18"/>
  <c r="K9" i="18"/>
  <c r="K8" i="18"/>
  <c r="K7" i="18"/>
  <c r="K17" i="13"/>
  <c r="K18" i="13" s="1"/>
  <c r="M10" i="13"/>
  <c r="G16" i="20" l="1"/>
  <c r="O16" i="20"/>
  <c r="M11" i="13"/>
  <c r="L18" i="13"/>
  <c r="J17" i="18"/>
  <c r="X12" i="20"/>
  <c r="X17" i="20"/>
  <c r="X21" i="20"/>
  <c r="X24" i="20"/>
  <c r="X28" i="20"/>
  <c r="X35" i="20"/>
  <c r="K6" i="20"/>
  <c r="K5" i="20" s="1"/>
  <c r="K27" i="20" s="1"/>
  <c r="K31" i="20" s="1"/>
  <c r="K34" i="20" s="1"/>
  <c r="K42" i="20" s="1"/>
  <c r="O6" i="20"/>
  <c r="O5" i="20" s="1"/>
  <c r="S6" i="20"/>
  <c r="S5" i="20" s="1"/>
  <c r="H6" i="20"/>
  <c r="H5" i="20" s="1"/>
  <c r="L6" i="20"/>
  <c r="L5" i="20" s="1"/>
  <c r="P6" i="20"/>
  <c r="P5" i="20" s="1"/>
  <c r="T6" i="20"/>
  <c r="T5" i="20" s="1"/>
  <c r="F56" i="20"/>
  <c r="X56" i="20" s="1"/>
  <c r="X62" i="20"/>
  <c r="I6" i="20"/>
  <c r="I5" i="20" s="1"/>
  <c r="M6" i="20"/>
  <c r="M5" i="20" s="1"/>
  <c r="Q6" i="20"/>
  <c r="Q5" i="20" s="1"/>
  <c r="U6" i="20"/>
  <c r="U5" i="20" s="1"/>
  <c r="X79" i="20"/>
  <c r="X7" i="20"/>
  <c r="F6" i="20"/>
  <c r="J6" i="20"/>
  <c r="J5" i="20" s="1"/>
  <c r="N6" i="20"/>
  <c r="N5" i="20" s="1"/>
  <c r="R6" i="20"/>
  <c r="R5" i="20" s="1"/>
  <c r="V6" i="20"/>
  <c r="X68" i="20"/>
  <c r="X16" i="20"/>
  <c r="G6" i="20"/>
  <c r="G5" i="20" s="1"/>
  <c r="N87" i="20"/>
  <c r="M98" i="20"/>
  <c r="M97" i="20" s="1"/>
  <c r="H87" i="20"/>
  <c r="L87" i="20"/>
  <c r="P87" i="20"/>
  <c r="T87" i="20"/>
  <c r="U87" i="20"/>
  <c r="I87" i="20"/>
  <c r="M87" i="20"/>
  <c r="Q87" i="20"/>
  <c r="F98" i="20"/>
  <c r="F97" i="20" s="1"/>
  <c r="J98" i="20"/>
  <c r="J97" i="20" s="1"/>
  <c r="N98" i="20"/>
  <c r="N97" i="20" s="1"/>
  <c r="R98" i="20"/>
  <c r="R97" i="20" s="1"/>
  <c r="V98" i="20"/>
  <c r="V97" i="20" s="1"/>
  <c r="U98" i="20"/>
  <c r="U97" i="20" s="1"/>
  <c r="L67" i="20"/>
  <c r="L83" i="20" s="1"/>
  <c r="T67" i="20"/>
  <c r="T83" i="20" s="1"/>
  <c r="F87" i="20"/>
  <c r="V87" i="20"/>
  <c r="H98" i="20"/>
  <c r="H97" i="20" s="1"/>
  <c r="L98" i="20"/>
  <c r="L97" i="20" s="1"/>
  <c r="P98" i="20"/>
  <c r="P97" i="20" s="1"/>
  <c r="T98" i="20"/>
  <c r="T97" i="20" s="1"/>
  <c r="G67" i="20"/>
  <c r="O67" i="20"/>
  <c r="O83" i="20" s="1"/>
  <c r="G87" i="20"/>
  <c r="K87" i="20"/>
  <c r="O87" i="20"/>
  <c r="S87" i="20"/>
  <c r="G98" i="20"/>
  <c r="G97" i="20" s="1"/>
  <c r="K98" i="20"/>
  <c r="K97" i="20" s="1"/>
  <c r="O98" i="20"/>
  <c r="O97" i="20" s="1"/>
  <c r="S98" i="20"/>
  <c r="S97" i="20" s="1"/>
  <c r="F67" i="20"/>
  <c r="J67" i="20"/>
  <c r="J83" i="20" s="1"/>
  <c r="N67" i="20"/>
  <c r="N83" i="20" s="1"/>
  <c r="R67" i="20"/>
  <c r="R83" i="20" s="1"/>
  <c r="V67" i="20"/>
  <c r="V83" i="20" s="1"/>
  <c r="J87" i="20"/>
  <c r="R87" i="20"/>
  <c r="I98" i="20"/>
  <c r="I97" i="20" s="1"/>
  <c r="Q98" i="20"/>
  <c r="Q97" i="20" s="1"/>
  <c r="H67" i="20"/>
  <c r="H83" i="20" s="1"/>
  <c r="P67" i="20"/>
  <c r="P83" i="20" s="1"/>
  <c r="K67" i="20"/>
  <c r="K83" i="20" s="1"/>
  <c r="S67" i="20"/>
  <c r="S83" i="20" s="1"/>
  <c r="I67" i="20"/>
  <c r="M67" i="20"/>
  <c r="M83" i="20" s="1"/>
  <c r="Q67" i="20"/>
  <c r="Q83" i="20" s="1"/>
  <c r="U67" i="20"/>
  <c r="U83" i="20" s="1"/>
  <c r="K17" i="18"/>
  <c r="M12" i="13"/>
  <c r="M14" i="13"/>
  <c r="M16" i="13"/>
  <c r="M17" i="13"/>
  <c r="M9" i="13"/>
  <c r="M13" i="13"/>
  <c r="M15" i="13"/>
  <c r="V5" i="20" l="1"/>
  <c r="V27" i="20" s="1"/>
  <c r="V31" i="20" s="1"/>
  <c r="V34" i="20" s="1"/>
  <c r="V42" i="20" s="1"/>
  <c r="F5" i="20"/>
  <c r="K17" i="16"/>
  <c r="J17" i="16"/>
  <c r="M18" i="13"/>
  <c r="X6" i="20"/>
  <c r="G83" i="20"/>
  <c r="X67" i="20"/>
  <c r="F83" i="20"/>
  <c r="L27" i="20"/>
  <c r="L31" i="20" s="1"/>
  <c r="L34" i="20" s="1"/>
  <c r="L42" i="20" s="1"/>
  <c r="M27" i="20"/>
  <c r="M31" i="20" s="1"/>
  <c r="M34" i="20" s="1"/>
  <c r="M42" i="20" s="1"/>
  <c r="N27" i="20"/>
  <c r="N31" i="20" s="1"/>
  <c r="N34" i="20" s="1"/>
  <c r="N42" i="20" s="1"/>
  <c r="O27" i="20"/>
  <c r="O31" i="20" s="1"/>
  <c r="O34" i="20" s="1"/>
  <c r="O42" i="20" s="1"/>
  <c r="J27" i="20"/>
  <c r="J31" i="20" s="1"/>
  <c r="J34" i="20" s="1"/>
  <c r="J42" i="20" s="1"/>
  <c r="T27" i="20"/>
  <c r="T31" i="20" s="1"/>
  <c r="T34" i="20" s="1"/>
  <c r="T42" i="20" s="1"/>
  <c r="R27" i="20"/>
  <c r="R31" i="20" s="1"/>
  <c r="R34" i="20" s="1"/>
  <c r="R42" i="20" s="1"/>
  <c r="H27" i="20"/>
  <c r="H31" i="20" s="1"/>
  <c r="H34" i="20" s="1"/>
  <c r="H42" i="20" s="1"/>
  <c r="I27" i="20"/>
  <c r="I31" i="20" s="1"/>
  <c r="I34" i="20" s="1"/>
  <c r="I42" i="20" s="1"/>
  <c r="U27" i="20"/>
  <c r="U31" i="20" s="1"/>
  <c r="U34" i="20" s="1"/>
  <c r="U42" i="20" s="1"/>
  <c r="P27" i="20"/>
  <c r="P31" i="20" s="1"/>
  <c r="P34" i="20" s="1"/>
  <c r="P42" i="20" s="1"/>
  <c r="Q27" i="20"/>
  <c r="Q31" i="20" s="1"/>
  <c r="Q34" i="20" s="1"/>
  <c r="Q42" i="20" s="1"/>
  <c r="S27" i="20"/>
  <c r="S31" i="20" s="1"/>
  <c r="S34" i="20" s="1"/>
  <c r="S42" i="20" s="1"/>
  <c r="I83" i="20"/>
  <c r="X5" i="20" l="1"/>
  <c r="F27" i="20"/>
  <c r="F31" i="20" s="1"/>
  <c r="F34" i="20" s="1"/>
  <c r="F42" i="20" s="1"/>
  <c r="X83" i="20"/>
  <c r="G27" i="20"/>
  <c r="G31" i="20" l="1"/>
  <c r="X27" i="20"/>
  <c r="G34" i="20" l="1"/>
  <c r="X31" i="20"/>
  <c r="G42" i="20" l="1"/>
  <c r="X34" i="20"/>
  <c r="G43" i="20" l="1"/>
  <c r="H43" i="20" s="1"/>
  <c r="I43" i="20" s="1"/>
  <c r="J43" i="20" s="1"/>
  <c r="K43" i="20" s="1"/>
  <c r="L43" i="20" s="1"/>
  <c r="M43" i="20" s="1"/>
  <c r="N43" i="20" s="1"/>
  <c r="O43" i="20" s="1"/>
  <c r="P43" i="20" s="1"/>
  <c r="Q43" i="20" s="1"/>
  <c r="R43" i="20" s="1"/>
  <c r="S43" i="20" s="1"/>
  <c r="T43" i="20" s="1"/>
  <c r="U43" i="20" s="1"/>
  <c r="V43" i="20" s="1"/>
  <c r="W43" i="20" s="1"/>
  <c r="X42" i="20"/>
</calcChain>
</file>

<file path=xl/sharedStrings.xml><?xml version="1.0" encoding="utf-8"?>
<sst xmlns="http://schemas.openxmlformats.org/spreadsheetml/2006/main" count="1296" uniqueCount="552">
  <si>
    <t>提案者記号</t>
    <rPh sb="0" eb="3">
      <t>テイアンシャ</t>
    </rPh>
    <rPh sb="3" eb="5">
      <t>キゴウ</t>
    </rPh>
    <phoneticPr fontId="2"/>
  </si>
  <si>
    <t>A-1（建中払い分）</t>
    <rPh sb="4" eb="5">
      <t>ケン</t>
    </rPh>
    <rPh sb="5" eb="6">
      <t>チュウ</t>
    </rPh>
    <rPh sb="6" eb="7">
      <t>バラ</t>
    </rPh>
    <rPh sb="8" eb="9">
      <t>ブン</t>
    </rPh>
    <phoneticPr fontId="2"/>
  </si>
  <si>
    <t>A-2（割賦元本）</t>
    <rPh sb="4" eb="6">
      <t>カップ</t>
    </rPh>
    <rPh sb="6" eb="8">
      <t>ガンポン</t>
    </rPh>
    <phoneticPr fontId="2"/>
  </si>
  <si>
    <t>費目</t>
    <rPh sb="0" eb="2">
      <t>ヒモク</t>
    </rPh>
    <phoneticPr fontId="2"/>
  </si>
  <si>
    <t>①基準金利</t>
    <rPh sb="1" eb="3">
      <t>キジュン</t>
    </rPh>
    <rPh sb="3" eb="5">
      <t>キンリ</t>
    </rPh>
    <phoneticPr fontId="2"/>
  </si>
  <si>
    <t>②提案スプレッド</t>
    <rPh sb="1" eb="3">
      <t>テイアン</t>
    </rPh>
    <phoneticPr fontId="2"/>
  </si>
  <si>
    <t>％</t>
    <phoneticPr fontId="2"/>
  </si>
  <si>
    <t>金額（税抜）</t>
    <rPh sb="0" eb="2">
      <t>キンガク</t>
    </rPh>
    <rPh sb="3" eb="5">
      <t>ゼイヌキ</t>
    </rPh>
    <phoneticPr fontId="2"/>
  </si>
  <si>
    <t>金額（税込）</t>
    <rPh sb="0" eb="2">
      <t>キンガク</t>
    </rPh>
    <rPh sb="3" eb="5">
      <t>ゼイコミ</t>
    </rPh>
    <phoneticPr fontId="2"/>
  </si>
  <si>
    <t>施設整備の対価（サービス対価Ａ）</t>
    <rPh sb="0" eb="2">
      <t>シセツ</t>
    </rPh>
    <rPh sb="2" eb="4">
      <t>セイビ</t>
    </rPh>
    <rPh sb="5" eb="7">
      <t>タイカ</t>
    </rPh>
    <rPh sb="12" eb="14">
      <t>タイカ</t>
    </rPh>
    <phoneticPr fontId="2"/>
  </si>
  <si>
    <t>割賦金利（＝①＋②）</t>
    <rPh sb="0" eb="2">
      <t>カップ</t>
    </rPh>
    <rPh sb="2" eb="4">
      <t>キンリ</t>
    </rPh>
    <phoneticPr fontId="2"/>
  </si>
  <si>
    <t>設計業務及び関連業務費</t>
    <rPh sb="0" eb="2">
      <t>セッケイ</t>
    </rPh>
    <rPh sb="2" eb="4">
      <t>ギョウム</t>
    </rPh>
    <rPh sb="4" eb="5">
      <t>オヨ</t>
    </rPh>
    <rPh sb="6" eb="8">
      <t>カンレン</t>
    </rPh>
    <rPh sb="8" eb="10">
      <t>ギョウム</t>
    </rPh>
    <rPh sb="10" eb="11">
      <t>ヒ</t>
    </rPh>
    <phoneticPr fontId="2"/>
  </si>
  <si>
    <t>建設業務及び関連業務費</t>
    <rPh sb="0" eb="2">
      <t>ケンセツ</t>
    </rPh>
    <rPh sb="2" eb="4">
      <t>ギョウム</t>
    </rPh>
    <rPh sb="4" eb="5">
      <t>オヨ</t>
    </rPh>
    <rPh sb="6" eb="8">
      <t>カンレン</t>
    </rPh>
    <rPh sb="8" eb="10">
      <t>ギョウム</t>
    </rPh>
    <rPh sb="10" eb="11">
      <t>ヒ</t>
    </rPh>
    <phoneticPr fontId="2"/>
  </si>
  <si>
    <t>その他費用</t>
    <rPh sb="2" eb="3">
      <t>タ</t>
    </rPh>
    <rPh sb="3" eb="5">
      <t>ヒヨウ</t>
    </rPh>
    <phoneticPr fontId="2"/>
  </si>
  <si>
    <t>説明</t>
    <rPh sb="0" eb="2">
      <t>セツメイ</t>
    </rPh>
    <phoneticPr fontId="2"/>
  </si>
  <si>
    <t>（　　　　　　　　　　　）</t>
    <phoneticPr fontId="2"/>
  </si>
  <si>
    <t>（単位：円）</t>
    <rPh sb="1" eb="3">
      <t>タンイ</t>
    </rPh>
    <rPh sb="4" eb="5">
      <t>エン</t>
    </rPh>
    <phoneticPr fontId="2"/>
  </si>
  <si>
    <t>①</t>
    <phoneticPr fontId="2"/>
  </si>
  <si>
    <t>項目</t>
    <rPh sb="0" eb="2">
      <t>コウモク</t>
    </rPh>
    <phoneticPr fontId="2"/>
  </si>
  <si>
    <t>（　　　　　　　　　　　　）</t>
    <phoneticPr fontId="2"/>
  </si>
  <si>
    <t>（　　　　　　　　　　）</t>
    <phoneticPr fontId="2"/>
  </si>
  <si>
    <t>金額（年額）</t>
    <rPh sb="0" eb="2">
      <t>キンガク</t>
    </rPh>
    <rPh sb="3" eb="5">
      <t>ネンガク</t>
    </rPh>
    <phoneticPr fontId="2"/>
  </si>
  <si>
    <t>金額（期間合計）</t>
    <rPh sb="0" eb="2">
      <t>キンガク</t>
    </rPh>
    <rPh sb="3" eb="5">
      <t>キカン</t>
    </rPh>
    <rPh sb="5" eb="7">
      <t>ゴウケイ</t>
    </rPh>
    <phoneticPr fontId="2"/>
  </si>
  <si>
    <t>注６　水色のセルには数式が入っていますので、入力しないでください。</t>
    <rPh sb="0" eb="1">
      <t>チュウ</t>
    </rPh>
    <rPh sb="3" eb="5">
      <t>ミズイロ</t>
    </rPh>
    <rPh sb="10" eb="12">
      <t>スウシキ</t>
    </rPh>
    <rPh sb="13" eb="14">
      <t>ハイ</t>
    </rPh>
    <rPh sb="22" eb="24">
      <t>ニュウリョク</t>
    </rPh>
    <phoneticPr fontId="2"/>
  </si>
  <si>
    <t>（　　　　　　　　　）</t>
    <phoneticPr fontId="2"/>
  </si>
  <si>
    <t>（　　　　　　　　）</t>
    <phoneticPr fontId="2"/>
  </si>
  <si>
    <t>平成29年度</t>
    <rPh sb="0" eb="2">
      <t>ヘイセイ</t>
    </rPh>
    <rPh sb="4" eb="5">
      <t>ネン</t>
    </rPh>
    <rPh sb="5" eb="6">
      <t>ド</t>
    </rPh>
    <phoneticPr fontId="2"/>
  </si>
  <si>
    <t>平成30年度</t>
    <rPh sb="0" eb="2">
      <t>ヘイセイ</t>
    </rPh>
    <rPh sb="4" eb="5">
      <t>ネン</t>
    </rPh>
    <rPh sb="5" eb="6">
      <t>ド</t>
    </rPh>
    <phoneticPr fontId="2"/>
  </si>
  <si>
    <t>平成31年度</t>
    <rPh sb="0" eb="2">
      <t>ヘイセイ</t>
    </rPh>
    <rPh sb="4" eb="5">
      <t>ネン</t>
    </rPh>
    <rPh sb="5" eb="6">
      <t>ド</t>
    </rPh>
    <phoneticPr fontId="2"/>
  </si>
  <si>
    <t>合計</t>
    <rPh sb="0" eb="2">
      <t>ゴウケイ</t>
    </rPh>
    <phoneticPr fontId="2"/>
  </si>
  <si>
    <t>支払時期</t>
    <rPh sb="0" eb="2">
      <t>シハライ</t>
    </rPh>
    <rPh sb="2" eb="4">
      <t>ジキ</t>
    </rPh>
    <phoneticPr fontId="2"/>
  </si>
  <si>
    <t>支払対象</t>
    <rPh sb="0" eb="2">
      <t>シハライ</t>
    </rPh>
    <rPh sb="2" eb="4">
      <t>タイショウ</t>
    </rPh>
    <phoneticPr fontId="2"/>
  </si>
  <si>
    <t>消費税等</t>
    <rPh sb="0" eb="3">
      <t>ショウヒゼイ</t>
    </rPh>
    <rPh sb="3" eb="4">
      <t>トウ</t>
    </rPh>
    <phoneticPr fontId="2"/>
  </si>
  <si>
    <t>工事監理費</t>
    <rPh sb="0" eb="2">
      <t>コウジ</t>
    </rPh>
    <rPh sb="2" eb="4">
      <t>カンリ</t>
    </rPh>
    <rPh sb="4" eb="5">
      <t>ヒ</t>
    </rPh>
    <phoneticPr fontId="2"/>
  </si>
  <si>
    <t>対象費目</t>
    <rPh sb="0" eb="2">
      <t>タイショウ</t>
    </rPh>
    <rPh sb="2" eb="4">
      <t>ヒモク</t>
    </rPh>
    <phoneticPr fontId="2"/>
  </si>
  <si>
    <t>回</t>
    <rPh sb="0" eb="1">
      <t>カイ</t>
    </rPh>
    <phoneticPr fontId="2"/>
  </si>
  <si>
    <t>支払対象期間</t>
    <rPh sb="0" eb="2">
      <t>シハライ</t>
    </rPh>
    <rPh sb="2" eb="4">
      <t>タイショウ</t>
    </rPh>
    <rPh sb="4" eb="6">
      <t>キカン</t>
    </rPh>
    <phoneticPr fontId="2"/>
  </si>
  <si>
    <t>～</t>
    <phoneticPr fontId="2"/>
  </si>
  <si>
    <t>割賦元本</t>
    <rPh sb="0" eb="2">
      <t>カップ</t>
    </rPh>
    <rPh sb="2" eb="4">
      <t>ガンポン</t>
    </rPh>
    <phoneticPr fontId="2"/>
  </si>
  <si>
    <t>割賦金利</t>
    <rPh sb="0" eb="2">
      <t>カップ</t>
    </rPh>
    <rPh sb="2" eb="4">
      <t>キンリ</t>
    </rPh>
    <phoneticPr fontId="2"/>
  </si>
  <si>
    <t>合計（税抜）</t>
    <rPh sb="0" eb="2">
      <t>ゴウケイ</t>
    </rPh>
    <rPh sb="3" eb="5">
      <t>ゼイヌキ</t>
    </rPh>
    <phoneticPr fontId="2"/>
  </si>
  <si>
    <t>合計（税込）</t>
    <rPh sb="0" eb="2">
      <t>ゴウケイ</t>
    </rPh>
    <rPh sb="3" eb="5">
      <t>ゼイコミ</t>
    </rPh>
    <phoneticPr fontId="2"/>
  </si>
  <si>
    <t>（税抜）</t>
    <rPh sb="1" eb="3">
      <t>ゼイヌキ</t>
    </rPh>
    <phoneticPr fontId="2"/>
  </si>
  <si>
    <t>（非課税）</t>
    <rPh sb="1" eb="4">
      <t>ヒカゼイ</t>
    </rPh>
    <phoneticPr fontId="2"/>
  </si>
  <si>
    <t>（税込）</t>
    <rPh sb="1" eb="3">
      <t>ゼイコミ</t>
    </rPh>
    <phoneticPr fontId="2"/>
  </si>
  <si>
    <t>（割賦元本）</t>
    <rPh sb="1" eb="3">
      <t>カップ</t>
    </rPh>
    <rPh sb="3" eb="5">
      <t>ガンポン</t>
    </rPh>
    <phoneticPr fontId="2"/>
  </si>
  <si>
    <t>注１　金額は円単位で入力し、１円未満の端数は切り捨てとしてください。</t>
    <phoneticPr fontId="2"/>
  </si>
  <si>
    <t>提案者記号</t>
    <rPh sb="0" eb="5">
      <t>テイアンシャキゴウ</t>
    </rPh>
    <phoneticPr fontId="2"/>
  </si>
  <si>
    <t>施設整備の対価（サービス対価A-1）支払表</t>
    <rPh sb="0" eb="2">
      <t>シセツ</t>
    </rPh>
    <rPh sb="2" eb="4">
      <t>セイビ</t>
    </rPh>
    <rPh sb="5" eb="7">
      <t>タイカ</t>
    </rPh>
    <rPh sb="12" eb="14">
      <t>タイカ</t>
    </rPh>
    <rPh sb="18" eb="20">
      <t>シハライ</t>
    </rPh>
    <rPh sb="20" eb="21">
      <t>ヒョウ</t>
    </rPh>
    <phoneticPr fontId="2"/>
  </si>
  <si>
    <t>施設整備の対価（サービス対価A-2及びA-3）支払表</t>
    <rPh sb="0" eb="2">
      <t>シセツ</t>
    </rPh>
    <rPh sb="2" eb="4">
      <t>セイビ</t>
    </rPh>
    <rPh sb="5" eb="7">
      <t>タイカ</t>
    </rPh>
    <rPh sb="12" eb="14">
      <t>タイカ</t>
    </rPh>
    <rPh sb="17" eb="18">
      <t>オヨ</t>
    </rPh>
    <rPh sb="23" eb="25">
      <t>シハライ</t>
    </rPh>
    <rPh sb="25" eb="26">
      <t>ヒョウ</t>
    </rPh>
    <phoneticPr fontId="2"/>
  </si>
  <si>
    <t>（A-2）</t>
    <phoneticPr fontId="2"/>
  </si>
  <si>
    <t>維持管理費</t>
    <rPh sb="0" eb="2">
      <t>イジ</t>
    </rPh>
    <rPh sb="2" eb="4">
      <t>カンリ</t>
    </rPh>
    <rPh sb="4" eb="5">
      <t>ヒ</t>
    </rPh>
    <phoneticPr fontId="2"/>
  </si>
  <si>
    <t>その他</t>
    <rPh sb="2" eb="3">
      <t>タ</t>
    </rPh>
    <phoneticPr fontId="2"/>
  </si>
  <si>
    <t>その他の対価</t>
    <rPh sb="2" eb="3">
      <t>タ</t>
    </rPh>
    <rPh sb="4" eb="6">
      <t>タイカ</t>
    </rPh>
    <phoneticPr fontId="2"/>
  </si>
  <si>
    <t>投資計画及び資金調達計画書</t>
    <rPh sb="0" eb="2">
      <t>トウシ</t>
    </rPh>
    <rPh sb="2" eb="4">
      <t>ケイカク</t>
    </rPh>
    <rPh sb="4" eb="5">
      <t>オヨ</t>
    </rPh>
    <rPh sb="6" eb="8">
      <t>シキン</t>
    </rPh>
    <rPh sb="8" eb="10">
      <t>チョウタツ</t>
    </rPh>
    <rPh sb="10" eb="12">
      <t>ケイカク</t>
    </rPh>
    <rPh sb="12" eb="13">
      <t>ショ</t>
    </rPh>
    <phoneticPr fontId="2"/>
  </si>
  <si>
    <t>１．投資計画書</t>
    <rPh sb="2" eb="4">
      <t>トウシ</t>
    </rPh>
    <rPh sb="4" eb="6">
      <t>ケイカク</t>
    </rPh>
    <rPh sb="6" eb="7">
      <t>ショ</t>
    </rPh>
    <phoneticPr fontId="2"/>
  </si>
  <si>
    <t>事前調査費</t>
    <rPh sb="0" eb="2">
      <t>ジゼン</t>
    </rPh>
    <rPh sb="2" eb="4">
      <t>チョウサ</t>
    </rPh>
    <rPh sb="4" eb="5">
      <t>ヒ</t>
    </rPh>
    <phoneticPr fontId="2"/>
  </si>
  <si>
    <t>設計費</t>
    <rPh sb="0" eb="2">
      <t>セッケイ</t>
    </rPh>
    <rPh sb="2" eb="3">
      <t>ヒ</t>
    </rPh>
    <phoneticPr fontId="2"/>
  </si>
  <si>
    <t>平成32年度</t>
    <rPh sb="0" eb="2">
      <t>ヘイセイ</t>
    </rPh>
    <rPh sb="4" eb="5">
      <t>ネン</t>
    </rPh>
    <rPh sb="5" eb="6">
      <t>ド</t>
    </rPh>
    <phoneticPr fontId="2"/>
  </si>
  <si>
    <t>（単位：千円）</t>
    <rPh sb="1" eb="3">
      <t>タンイ</t>
    </rPh>
    <rPh sb="4" eb="6">
      <t>センエン</t>
    </rPh>
    <phoneticPr fontId="2"/>
  </si>
  <si>
    <t>２．資金調達計画</t>
    <rPh sb="2" eb="4">
      <t>シキン</t>
    </rPh>
    <rPh sb="4" eb="6">
      <t>チョウタツ</t>
    </rPh>
    <rPh sb="6" eb="8">
      <t>ケイカク</t>
    </rPh>
    <phoneticPr fontId="2"/>
  </si>
  <si>
    <t>出資金</t>
    <rPh sb="0" eb="3">
      <t>シュッシキン</t>
    </rPh>
    <phoneticPr fontId="2"/>
  </si>
  <si>
    <t>（出資者名）</t>
    <rPh sb="1" eb="3">
      <t>シュッシ</t>
    </rPh>
    <rPh sb="3" eb="4">
      <t>シャ</t>
    </rPh>
    <rPh sb="4" eb="5">
      <t>メイ</t>
    </rPh>
    <phoneticPr fontId="2"/>
  </si>
  <si>
    <t>小計</t>
    <rPh sb="0" eb="2">
      <t>ショウケイ</t>
    </rPh>
    <phoneticPr fontId="2"/>
  </si>
  <si>
    <t>借入金</t>
    <rPh sb="0" eb="2">
      <t>カリイレ</t>
    </rPh>
    <rPh sb="2" eb="3">
      <t>キン</t>
    </rPh>
    <phoneticPr fontId="2"/>
  </si>
  <si>
    <t>（金融機関名）</t>
    <rPh sb="1" eb="3">
      <t>キンユウ</t>
    </rPh>
    <rPh sb="3" eb="5">
      <t>キカン</t>
    </rPh>
    <rPh sb="5" eb="6">
      <t>メイ</t>
    </rPh>
    <phoneticPr fontId="2"/>
  </si>
  <si>
    <t>（調達先）</t>
    <rPh sb="1" eb="4">
      <t>チョウタツサキ</t>
    </rPh>
    <phoneticPr fontId="2"/>
  </si>
  <si>
    <t>注１　投資費用及び資金調達額を記入してださい。</t>
    <rPh sb="0" eb="1">
      <t>チュウ</t>
    </rPh>
    <rPh sb="3" eb="5">
      <t>トウシ</t>
    </rPh>
    <rPh sb="5" eb="7">
      <t>ヒヨウ</t>
    </rPh>
    <rPh sb="7" eb="8">
      <t>オヨ</t>
    </rPh>
    <rPh sb="9" eb="11">
      <t>シキン</t>
    </rPh>
    <rPh sb="11" eb="13">
      <t>チョウタツ</t>
    </rPh>
    <rPh sb="13" eb="14">
      <t>ガク</t>
    </rPh>
    <rPh sb="15" eb="17">
      <t>キニュウ</t>
    </rPh>
    <phoneticPr fontId="2"/>
  </si>
  <si>
    <t>注２　千円単位で記入し、千円未満の端数は四捨五入してください。</t>
    <rPh sb="0" eb="1">
      <t>チュウ</t>
    </rPh>
    <rPh sb="3" eb="5">
      <t>センエン</t>
    </rPh>
    <rPh sb="5" eb="7">
      <t>タンイ</t>
    </rPh>
    <rPh sb="8" eb="10">
      <t>キニュウ</t>
    </rPh>
    <rPh sb="12" eb="14">
      <t>センエン</t>
    </rPh>
    <rPh sb="14" eb="16">
      <t>ミマン</t>
    </rPh>
    <rPh sb="17" eb="19">
      <t>ハスウ</t>
    </rPh>
    <rPh sb="20" eb="24">
      <t>シシャゴニュウ</t>
    </rPh>
    <phoneticPr fontId="2"/>
  </si>
  <si>
    <t>注５　他の様式の記載金額と整合させてください。</t>
    <rPh sb="0" eb="1">
      <t>チュウ</t>
    </rPh>
    <rPh sb="3" eb="4">
      <t>タ</t>
    </rPh>
    <rPh sb="5" eb="7">
      <t>ヨウシキ</t>
    </rPh>
    <rPh sb="8" eb="10">
      <t>キサイ</t>
    </rPh>
    <rPh sb="10" eb="12">
      <t>キンガク</t>
    </rPh>
    <rPh sb="13" eb="15">
      <t>セイゴウ</t>
    </rPh>
    <phoneticPr fontId="2"/>
  </si>
  <si>
    <t>３．出資金明細表</t>
    <rPh sb="2" eb="5">
      <t>シュッシキン</t>
    </rPh>
    <rPh sb="5" eb="8">
      <t>メイサイヒョウ</t>
    </rPh>
    <phoneticPr fontId="2"/>
  </si>
  <si>
    <t>出資者</t>
    <rPh sb="0" eb="3">
      <t>シュッシシャ</t>
    </rPh>
    <phoneticPr fontId="2"/>
  </si>
  <si>
    <t>出資金額</t>
    <rPh sb="0" eb="2">
      <t>シュッシ</t>
    </rPh>
    <rPh sb="2" eb="4">
      <t>キンガク</t>
    </rPh>
    <phoneticPr fontId="2"/>
  </si>
  <si>
    <t>出資者の役割</t>
    <rPh sb="0" eb="3">
      <t>シュッシシャ</t>
    </rPh>
    <rPh sb="4" eb="6">
      <t>ヤクワリ</t>
    </rPh>
    <phoneticPr fontId="2"/>
  </si>
  <si>
    <t>出資者の立場</t>
    <rPh sb="0" eb="3">
      <t>シュッシシャ</t>
    </rPh>
    <rPh sb="4" eb="6">
      <t>タチバ</t>
    </rPh>
    <phoneticPr fontId="2"/>
  </si>
  <si>
    <t>４．借入金明細表</t>
    <rPh sb="2" eb="4">
      <t>カリイレ</t>
    </rPh>
    <rPh sb="4" eb="5">
      <t>キン</t>
    </rPh>
    <rPh sb="5" eb="8">
      <t>メイサイヒョウ</t>
    </rPh>
    <phoneticPr fontId="2"/>
  </si>
  <si>
    <t>金融機関等</t>
    <rPh sb="0" eb="2">
      <t>キンユウ</t>
    </rPh>
    <rPh sb="2" eb="4">
      <t>キカン</t>
    </rPh>
    <rPh sb="4" eb="5">
      <t>トウ</t>
    </rPh>
    <phoneticPr fontId="2"/>
  </si>
  <si>
    <t>借入金額</t>
    <rPh sb="0" eb="2">
      <t>カリイレ</t>
    </rPh>
    <rPh sb="2" eb="4">
      <t>キンガク</t>
    </rPh>
    <phoneticPr fontId="2"/>
  </si>
  <si>
    <t>借入金の種類</t>
    <rPh sb="0" eb="2">
      <t>カリイレ</t>
    </rPh>
    <rPh sb="2" eb="3">
      <t>キン</t>
    </rPh>
    <rPh sb="4" eb="6">
      <t>シュルイ</t>
    </rPh>
    <phoneticPr fontId="2"/>
  </si>
  <si>
    <t>借入金利</t>
    <rPh sb="0" eb="2">
      <t>カリイレ</t>
    </rPh>
    <rPh sb="2" eb="4">
      <t>キンリ</t>
    </rPh>
    <phoneticPr fontId="2"/>
  </si>
  <si>
    <t>返済方法</t>
    <rPh sb="0" eb="2">
      <t>ヘンサイ</t>
    </rPh>
    <rPh sb="2" eb="4">
      <t>ホウホウ</t>
    </rPh>
    <phoneticPr fontId="2"/>
  </si>
  <si>
    <t>注１　出資金及び借入金の明細を記入してください。</t>
    <rPh sb="0" eb="1">
      <t>チュウ</t>
    </rPh>
    <rPh sb="3" eb="6">
      <t>シュッシキン</t>
    </rPh>
    <rPh sb="6" eb="7">
      <t>オヨ</t>
    </rPh>
    <rPh sb="8" eb="10">
      <t>カリイレ</t>
    </rPh>
    <rPh sb="10" eb="11">
      <t>キン</t>
    </rPh>
    <rPh sb="12" eb="14">
      <t>メイサイ</t>
    </rPh>
    <rPh sb="15" eb="17">
      <t>キニュウ</t>
    </rPh>
    <phoneticPr fontId="2"/>
  </si>
  <si>
    <t>注２　金額は、千円単位で記入し、千円未満の端数は四捨五入してください。</t>
    <rPh sb="0" eb="1">
      <t>チュウ</t>
    </rPh>
    <rPh sb="3" eb="5">
      <t>キンガク</t>
    </rPh>
    <rPh sb="7" eb="9">
      <t>センエン</t>
    </rPh>
    <rPh sb="9" eb="11">
      <t>タンイ</t>
    </rPh>
    <rPh sb="12" eb="14">
      <t>キニュウ</t>
    </rPh>
    <rPh sb="16" eb="18">
      <t>センエン</t>
    </rPh>
    <rPh sb="18" eb="20">
      <t>ミマン</t>
    </rPh>
    <rPh sb="21" eb="23">
      <t>ハスウ</t>
    </rPh>
    <rPh sb="24" eb="28">
      <t>シシャゴニュウ</t>
    </rPh>
    <phoneticPr fontId="2"/>
  </si>
  <si>
    <t>注５　「出資者の役割」には、各出資者の本事業において実施する業務名を記載してください。</t>
    <rPh sb="0" eb="1">
      <t>チュウ</t>
    </rPh>
    <rPh sb="4" eb="6">
      <t>シュッシ</t>
    </rPh>
    <rPh sb="6" eb="7">
      <t>シャ</t>
    </rPh>
    <rPh sb="8" eb="10">
      <t>ヤクワリ</t>
    </rPh>
    <rPh sb="14" eb="15">
      <t>カク</t>
    </rPh>
    <rPh sb="15" eb="18">
      <t>シュッシシャ</t>
    </rPh>
    <rPh sb="19" eb="20">
      <t>ホン</t>
    </rPh>
    <rPh sb="20" eb="22">
      <t>ジギョウ</t>
    </rPh>
    <rPh sb="26" eb="28">
      <t>ジッシ</t>
    </rPh>
    <rPh sb="30" eb="32">
      <t>ギョウム</t>
    </rPh>
    <rPh sb="32" eb="33">
      <t>メイ</t>
    </rPh>
    <rPh sb="34" eb="36">
      <t>キサイ</t>
    </rPh>
    <phoneticPr fontId="2"/>
  </si>
  <si>
    <t>注６　「借入金利」には、具体的な金利水準（小数点第三位まで、例：○．○○○％）を記入してください。</t>
    <rPh sb="0" eb="1">
      <t>チュウ</t>
    </rPh>
    <rPh sb="4" eb="6">
      <t>カリイレ</t>
    </rPh>
    <rPh sb="6" eb="8">
      <t>キンリ</t>
    </rPh>
    <rPh sb="12" eb="15">
      <t>グタイテキ</t>
    </rPh>
    <rPh sb="16" eb="18">
      <t>キンリ</t>
    </rPh>
    <rPh sb="18" eb="20">
      <t>スイジュン</t>
    </rPh>
    <rPh sb="21" eb="24">
      <t>ショウスウテン</t>
    </rPh>
    <rPh sb="24" eb="25">
      <t>ダイ</t>
    </rPh>
    <rPh sb="25" eb="27">
      <t>サンイ</t>
    </rPh>
    <rPh sb="30" eb="31">
      <t>レイ</t>
    </rPh>
    <rPh sb="40" eb="42">
      <t>キニュウ</t>
    </rPh>
    <phoneticPr fontId="2"/>
  </si>
  <si>
    <t>固定・変動</t>
    <rPh sb="0" eb="2">
      <t>コテイ</t>
    </rPh>
    <rPh sb="3" eb="5">
      <t>ヘンドウ</t>
    </rPh>
    <phoneticPr fontId="2"/>
  </si>
  <si>
    <t>その他条件</t>
    <rPh sb="2" eb="3">
      <t>タ</t>
    </rPh>
    <rPh sb="3" eb="5">
      <t>ジョウケン</t>
    </rPh>
    <phoneticPr fontId="2"/>
  </si>
  <si>
    <t>注７　「借入金の種類」には、「建中ローン」、「消費税ローン」、「長期ローン」等の別を記載してください。</t>
    <rPh sb="0" eb="1">
      <t>チュウ</t>
    </rPh>
    <rPh sb="4" eb="6">
      <t>カリイレ</t>
    </rPh>
    <rPh sb="6" eb="7">
      <t>キン</t>
    </rPh>
    <rPh sb="8" eb="10">
      <t>シュルイ</t>
    </rPh>
    <rPh sb="15" eb="16">
      <t>ケン</t>
    </rPh>
    <rPh sb="16" eb="17">
      <t>チュウ</t>
    </rPh>
    <rPh sb="23" eb="26">
      <t>ショウヒゼイ</t>
    </rPh>
    <rPh sb="32" eb="34">
      <t>チョウキ</t>
    </rPh>
    <rPh sb="38" eb="39">
      <t>トウ</t>
    </rPh>
    <rPh sb="40" eb="41">
      <t>ベツ</t>
    </rPh>
    <rPh sb="42" eb="44">
      <t>キサイ</t>
    </rPh>
    <phoneticPr fontId="2"/>
  </si>
  <si>
    <t>長期収支計画</t>
    <rPh sb="0" eb="2">
      <t>チョウキ</t>
    </rPh>
    <rPh sb="2" eb="4">
      <t>シュウシ</t>
    </rPh>
    <rPh sb="4" eb="6">
      <t>ケイカク</t>
    </rPh>
    <phoneticPr fontId="2"/>
  </si>
  <si>
    <t>売上高</t>
    <rPh sb="0" eb="2">
      <t>ウリアゲ</t>
    </rPh>
    <rPh sb="2" eb="3">
      <t>ダカ</t>
    </rPh>
    <phoneticPr fontId="2"/>
  </si>
  <si>
    <t>サービス対価収入</t>
    <rPh sb="4" eb="6">
      <t>タイカ</t>
    </rPh>
    <rPh sb="6" eb="8">
      <t>シュウニュウ</t>
    </rPh>
    <phoneticPr fontId="2"/>
  </si>
  <si>
    <t>建中払い分（A-1）</t>
    <rPh sb="0" eb="1">
      <t>ケン</t>
    </rPh>
    <rPh sb="1" eb="2">
      <t>チュウ</t>
    </rPh>
    <rPh sb="2" eb="3">
      <t>バラ</t>
    </rPh>
    <rPh sb="4" eb="5">
      <t>ブン</t>
    </rPh>
    <phoneticPr fontId="2"/>
  </si>
  <si>
    <t>割賦元本（A-2）</t>
    <rPh sb="0" eb="2">
      <t>カップ</t>
    </rPh>
    <rPh sb="2" eb="4">
      <t>ガンポン</t>
    </rPh>
    <phoneticPr fontId="2"/>
  </si>
  <si>
    <t>施設整備の対価（A)</t>
    <rPh sb="0" eb="2">
      <t>シセツ</t>
    </rPh>
    <rPh sb="2" eb="4">
      <t>セイビ</t>
    </rPh>
    <rPh sb="5" eb="7">
      <t>タイカ</t>
    </rPh>
    <phoneticPr fontId="2"/>
  </si>
  <si>
    <t>割賦金利（A-3）</t>
    <rPh sb="0" eb="2">
      <t>カップ</t>
    </rPh>
    <rPh sb="2" eb="4">
      <t>キンリ</t>
    </rPh>
    <phoneticPr fontId="2"/>
  </si>
  <si>
    <t>（　　　　　　）</t>
    <phoneticPr fontId="2"/>
  </si>
  <si>
    <t>営業費用</t>
    <rPh sb="0" eb="2">
      <t>エイギョウ</t>
    </rPh>
    <rPh sb="2" eb="4">
      <t>ヒヨウ</t>
    </rPh>
    <phoneticPr fontId="2"/>
  </si>
  <si>
    <t>施設原価</t>
    <rPh sb="0" eb="2">
      <t>シセツ</t>
    </rPh>
    <rPh sb="2" eb="4">
      <t>ゲンカ</t>
    </rPh>
    <phoneticPr fontId="2"/>
  </si>
  <si>
    <t>建中払い対象分</t>
    <rPh sb="0" eb="1">
      <t>ケン</t>
    </rPh>
    <rPh sb="1" eb="2">
      <t>チュウ</t>
    </rPh>
    <rPh sb="2" eb="3">
      <t>バラ</t>
    </rPh>
    <rPh sb="4" eb="6">
      <t>タイショウ</t>
    </rPh>
    <rPh sb="6" eb="7">
      <t>ブン</t>
    </rPh>
    <phoneticPr fontId="2"/>
  </si>
  <si>
    <t>割賦対象分</t>
    <rPh sb="0" eb="2">
      <t>カップ</t>
    </rPh>
    <rPh sb="2" eb="4">
      <t>タイショウ</t>
    </rPh>
    <rPh sb="4" eb="5">
      <t>ブン</t>
    </rPh>
    <phoneticPr fontId="2"/>
  </si>
  <si>
    <t>維持管理業務費</t>
    <rPh sb="0" eb="2">
      <t>イジ</t>
    </rPh>
    <rPh sb="2" eb="4">
      <t>カンリ</t>
    </rPh>
    <rPh sb="4" eb="6">
      <t>ギョウム</t>
    </rPh>
    <rPh sb="6" eb="7">
      <t>ヒ</t>
    </rPh>
    <phoneticPr fontId="2"/>
  </si>
  <si>
    <t>修繕更新業務費</t>
    <rPh sb="0" eb="2">
      <t>シュウゼン</t>
    </rPh>
    <rPh sb="2" eb="4">
      <t>コウシン</t>
    </rPh>
    <rPh sb="4" eb="6">
      <t>ギョウム</t>
    </rPh>
    <rPh sb="6" eb="7">
      <t>ヒ</t>
    </rPh>
    <phoneticPr fontId="2"/>
  </si>
  <si>
    <t>営業利益</t>
    <rPh sb="0" eb="2">
      <t>エイギョウ</t>
    </rPh>
    <rPh sb="2" eb="4">
      <t>リエキ</t>
    </rPh>
    <phoneticPr fontId="2"/>
  </si>
  <si>
    <t>営業外費用</t>
    <rPh sb="0" eb="3">
      <t>エイギョウガイ</t>
    </rPh>
    <rPh sb="3" eb="5">
      <t>ヒヨウ</t>
    </rPh>
    <phoneticPr fontId="2"/>
  </si>
  <si>
    <t>支払利息</t>
    <rPh sb="0" eb="2">
      <t>シハライ</t>
    </rPh>
    <rPh sb="2" eb="4">
      <t>リソク</t>
    </rPh>
    <phoneticPr fontId="2"/>
  </si>
  <si>
    <t>（　　　　　　　　）</t>
    <phoneticPr fontId="2"/>
  </si>
  <si>
    <t>経常利益</t>
    <rPh sb="0" eb="2">
      <t>ケイジョウ</t>
    </rPh>
    <rPh sb="2" eb="4">
      <t>リエキ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</si>
  <si>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</si>
  <si>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</si>
  <si>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</si>
  <si>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</si>
  <si>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法人税</t>
    <rPh sb="0" eb="3">
      <t>ホウジンゼイ</t>
    </rPh>
    <phoneticPr fontId="2"/>
  </si>
  <si>
    <t>地方法人特別税</t>
    <rPh sb="0" eb="2">
      <t>チホウ</t>
    </rPh>
    <rPh sb="2" eb="4">
      <t>ホウジン</t>
    </rPh>
    <rPh sb="4" eb="6">
      <t>トクベツ</t>
    </rPh>
    <rPh sb="6" eb="7">
      <t>ゼイ</t>
    </rPh>
    <phoneticPr fontId="2"/>
  </si>
  <si>
    <t>地方法人税</t>
    <rPh sb="0" eb="2">
      <t>チホウ</t>
    </rPh>
    <rPh sb="2" eb="5">
      <t>ホウジンゼイ</t>
    </rPh>
    <phoneticPr fontId="2"/>
  </si>
  <si>
    <t>法人事業税</t>
    <rPh sb="0" eb="2">
      <t>ホウジン</t>
    </rPh>
    <rPh sb="2" eb="5">
      <t>ジギョウゼイ</t>
    </rPh>
    <phoneticPr fontId="2"/>
  </si>
  <si>
    <t>法人市民税</t>
    <rPh sb="0" eb="2">
      <t>ホウジン</t>
    </rPh>
    <rPh sb="2" eb="5">
      <t>シミンゼイ</t>
    </rPh>
    <phoneticPr fontId="2"/>
  </si>
  <si>
    <t>税引後当期利益</t>
    <rPh sb="0" eb="2">
      <t>ゼイビキ</t>
    </rPh>
    <rPh sb="2" eb="3">
      <t>ゴ</t>
    </rPh>
    <rPh sb="3" eb="5">
      <t>トウキ</t>
    </rPh>
    <rPh sb="5" eb="7">
      <t>リエキ</t>
    </rPh>
    <phoneticPr fontId="2"/>
  </si>
  <si>
    <t>累積税引後当期利益</t>
    <rPh sb="0" eb="2">
      <t>ルイセキ</t>
    </rPh>
    <rPh sb="2" eb="4">
      <t>ゼイビキ</t>
    </rPh>
    <rPh sb="4" eb="5">
      <t>ゴ</t>
    </rPh>
    <rPh sb="5" eb="7">
      <t>トウキ</t>
    </rPh>
    <rPh sb="7" eb="9">
      <t>リエキ</t>
    </rPh>
    <phoneticPr fontId="2"/>
  </si>
  <si>
    <t>１．損益計算書（単位：千円）</t>
    <rPh sb="2" eb="4">
      <t>ソンエキ</t>
    </rPh>
    <rPh sb="4" eb="7">
      <t>ケイサンショ</t>
    </rPh>
    <rPh sb="8" eb="10">
      <t>タンイ</t>
    </rPh>
    <rPh sb="11" eb="13">
      <t>センエン</t>
    </rPh>
    <phoneticPr fontId="2"/>
  </si>
  <si>
    <t>２．利益処分計算書（単位：千円）</t>
    <rPh sb="2" eb="4">
      <t>リエキ</t>
    </rPh>
    <rPh sb="4" eb="6">
      <t>ショブン</t>
    </rPh>
    <rPh sb="6" eb="9">
      <t>ケイサンショ</t>
    </rPh>
    <rPh sb="10" eb="12">
      <t>タンイ</t>
    </rPh>
    <rPh sb="13" eb="15">
      <t>センエン</t>
    </rPh>
    <phoneticPr fontId="2"/>
  </si>
  <si>
    <t>前期繰越利益</t>
    <rPh sb="0" eb="2">
      <t>ゼンキ</t>
    </rPh>
    <rPh sb="2" eb="4">
      <t>クリコシ</t>
    </rPh>
    <rPh sb="4" eb="6">
      <t>リエキ</t>
    </rPh>
    <phoneticPr fontId="2"/>
  </si>
  <si>
    <t>当期未処分利益</t>
    <rPh sb="0" eb="2">
      <t>トウキ</t>
    </rPh>
    <rPh sb="2" eb="5">
      <t>ミショブン</t>
    </rPh>
    <rPh sb="5" eb="7">
      <t>リエキ</t>
    </rPh>
    <phoneticPr fontId="2"/>
  </si>
  <si>
    <t>利益準備金繰入</t>
    <rPh sb="0" eb="2">
      <t>リエキ</t>
    </rPh>
    <rPh sb="2" eb="5">
      <t>ジュンビキン</t>
    </rPh>
    <rPh sb="5" eb="7">
      <t>クリイレ</t>
    </rPh>
    <phoneticPr fontId="2"/>
  </si>
  <si>
    <t>配当支払</t>
    <rPh sb="0" eb="2">
      <t>ハイトウ</t>
    </rPh>
    <rPh sb="2" eb="4">
      <t>シハラ</t>
    </rPh>
    <phoneticPr fontId="2"/>
  </si>
  <si>
    <t>次期繰越損益</t>
    <rPh sb="0" eb="2">
      <t>ジキ</t>
    </rPh>
    <rPh sb="2" eb="4">
      <t>クリコシ</t>
    </rPh>
    <rPh sb="4" eb="6">
      <t>ソンエキ</t>
    </rPh>
    <phoneticPr fontId="2"/>
  </si>
  <si>
    <t>平成33年度</t>
    <rPh sb="0" eb="2">
      <t>ヘイセイ</t>
    </rPh>
    <rPh sb="4" eb="5">
      <t>ネン</t>
    </rPh>
    <rPh sb="5" eb="6">
      <t>ド</t>
    </rPh>
    <phoneticPr fontId="2"/>
  </si>
  <si>
    <t>平成34年度</t>
    <rPh sb="0" eb="2">
      <t>ヘイセイ</t>
    </rPh>
    <rPh sb="4" eb="5">
      <t>ネン</t>
    </rPh>
    <rPh sb="5" eb="6">
      <t>ド</t>
    </rPh>
    <phoneticPr fontId="2"/>
  </si>
  <si>
    <t>平成35年度</t>
    <rPh sb="0" eb="2">
      <t>ヘイセイ</t>
    </rPh>
    <rPh sb="4" eb="5">
      <t>ネン</t>
    </rPh>
    <rPh sb="5" eb="6">
      <t>ド</t>
    </rPh>
    <phoneticPr fontId="2"/>
  </si>
  <si>
    <t>平成36年度</t>
    <rPh sb="0" eb="2">
      <t>ヘイセイ</t>
    </rPh>
    <rPh sb="4" eb="5">
      <t>ネン</t>
    </rPh>
    <rPh sb="5" eb="6">
      <t>ド</t>
    </rPh>
    <phoneticPr fontId="2"/>
  </si>
  <si>
    <t>平成37年度</t>
    <rPh sb="0" eb="2">
      <t>ヘイセイ</t>
    </rPh>
    <rPh sb="4" eb="5">
      <t>ネン</t>
    </rPh>
    <rPh sb="5" eb="6">
      <t>ド</t>
    </rPh>
    <phoneticPr fontId="2"/>
  </si>
  <si>
    <t>平成38年度</t>
    <rPh sb="0" eb="2">
      <t>ヘイセイ</t>
    </rPh>
    <rPh sb="4" eb="5">
      <t>ネン</t>
    </rPh>
    <rPh sb="5" eb="6">
      <t>ド</t>
    </rPh>
    <phoneticPr fontId="2"/>
  </si>
  <si>
    <t>平成39年度</t>
    <rPh sb="0" eb="2">
      <t>ヘイセイ</t>
    </rPh>
    <rPh sb="4" eb="5">
      <t>ネン</t>
    </rPh>
    <rPh sb="5" eb="6">
      <t>ド</t>
    </rPh>
    <phoneticPr fontId="2"/>
  </si>
  <si>
    <t>平成40年度</t>
    <rPh sb="0" eb="2">
      <t>ヘイセイ</t>
    </rPh>
    <rPh sb="4" eb="5">
      <t>ネン</t>
    </rPh>
    <rPh sb="5" eb="6">
      <t>ド</t>
    </rPh>
    <phoneticPr fontId="2"/>
  </si>
  <si>
    <t>平成41年度</t>
    <rPh sb="0" eb="2">
      <t>ヘイセイ</t>
    </rPh>
    <rPh sb="4" eb="5">
      <t>ネン</t>
    </rPh>
    <rPh sb="5" eb="6">
      <t>ド</t>
    </rPh>
    <phoneticPr fontId="2"/>
  </si>
  <si>
    <t>平成42年度</t>
    <rPh sb="0" eb="2">
      <t>ヘイセイ</t>
    </rPh>
    <rPh sb="4" eb="5">
      <t>ネン</t>
    </rPh>
    <rPh sb="5" eb="6">
      <t>ド</t>
    </rPh>
    <phoneticPr fontId="2"/>
  </si>
  <si>
    <t>平成43年度</t>
    <rPh sb="0" eb="2">
      <t>ヘイセイ</t>
    </rPh>
    <rPh sb="4" eb="5">
      <t>ネン</t>
    </rPh>
    <rPh sb="5" eb="6">
      <t>ド</t>
    </rPh>
    <phoneticPr fontId="2"/>
  </si>
  <si>
    <t>平成44年度</t>
    <rPh sb="0" eb="2">
      <t>ヘイセイ</t>
    </rPh>
    <rPh sb="4" eb="5">
      <t>ネン</t>
    </rPh>
    <rPh sb="5" eb="6">
      <t>ド</t>
    </rPh>
    <phoneticPr fontId="2"/>
  </si>
  <si>
    <t>平成45年度</t>
    <rPh sb="0" eb="2">
      <t>ヘイセイ</t>
    </rPh>
    <rPh sb="4" eb="5">
      <t>ネン</t>
    </rPh>
    <rPh sb="5" eb="6">
      <t>ド</t>
    </rPh>
    <phoneticPr fontId="2"/>
  </si>
  <si>
    <t>３．キャッシュフロー計算書（単位：千円）</t>
    <rPh sb="10" eb="13">
      <t>ケイサンショ</t>
    </rPh>
    <rPh sb="14" eb="16">
      <t>タンイ</t>
    </rPh>
    <rPh sb="17" eb="19">
      <t>センエン</t>
    </rPh>
    <phoneticPr fontId="2"/>
  </si>
  <si>
    <t>キャッシュ・イン</t>
    <phoneticPr fontId="2"/>
  </si>
  <si>
    <t>資本金</t>
    <rPh sb="0" eb="3">
      <t>シホンキン</t>
    </rPh>
    <phoneticPr fontId="2"/>
  </si>
  <si>
    <t>短期借入金</t>
    <rPh sb="0" eb="2">
      <t>タンキ</t>
    </rPh>
    <rPh sb="2" eb="4">
      <t>カリイレ</t>
    </rPh>
    <rPh sb="4" eb="5">
      <t>キン</t>
    </rPh>
    <phoneticPr fontId="2"/>
  </si>
  <si>
    <t>長期借入金</t>
    <rPh sb="0" eb="2">
      <t>チョウキ</t>
    </rPh>
    <rPh sb="2" eb="4">
      <t>カリイレ</t>
    </rPh>
    <rPh sb="4" eb="5">
      <t>キン</t>
    </rPh>
    <phoneticPr fontId="2"/>
  </si>
  <si>
    <t>割賦払い対象分</t>
    <rPh sb="0" eb="2">
      <t>カップ</t>
    </rPh>
    <rPh sb="2" eb="3">
      <t>バラ</t>
    </rPh>
    <rPh sb="4" eb="6">
      <t>タイショウ</t>
    </rPh>
    <rPh sb="6" eb="7">
      <t>ブン</t>
    </rPh>
    <phoneticPr fontId="2"/>
  </si>
  <si>
    <t>キャッシュ・アウト</t>
    <phoneticPr fontId="2"/>
  </si>
  <si>
    <t>施設整備費</t>
    <rPh sb="0" eb="2">
      <t>シセツ</t>
    </rPh>
    <rPh sb="2" eb="4">
      <t>セイビ</t>
    </rPh>
    <rPh sb="4" eb="5">
      <t>ヒ</t>
    </rPh>
    <phoneticPr fontId="2"/>
  </si>
  <si>
    <t>借入金返済</t>
    <rPh sb="0" eb="2">
      <t>カリイレ</t>
    </rPh>
    <rPh sb="2" eb="3">
      <t>キン</t>
    </rPh>
    <rPh sb="3" eb="5">
      <t>ヘンサイ</t>
    </rPh>
    <phoneticPr fontId="2"/>
  </si>
  <si>
    <t>（その他借入金　　）</t>
    <rPh sb="3" eb="4">
      <t>タ</t>
    </rPh>
    <rPh sb="4" eb="6">
      <t>カリイレ</t>
    </rPh>
    <rPh sb="6" eb="7">
      <t>キン</t>
    </rPh>
    <phoneticPr fontId="2"/>
  </si>
  <si>
    <t>（その他借入金 ）</t>
    <rPh sb="3" eb="4">
      <t>タ</t>
    </rPh>
    <rPh sb="4" eb="7">
      <t>カリイレキン</t>
    </rPh>
    <phoneticPr fontId="2"/>
  </si>
  <si>
    <t>単年度資金収支</t>
    <rPh sb="0" eb="3">
      <t>タンネンド</t>
    </rPh>
    <rPh sb="3" eb="5">
      <t>シキン</t>
    </rPh>
    <rPh sb="5" eb="7">
      <t>シュウシ</t>
    </rPh>
    <phoneticPr fontId="2"/>
  </si>
  <si>
    <t>４．貸借対照表</t>
    <rPh sb="2" eb="7">
      <t>タイシャクタイショウヒョウ</t>
    </rPh>
    <phoneticPr fontId="2"/>
  </si>
  <si>
    <t>資産合計</t>
    <rPh sb="0" eb="2">
      <t>シサン</t>
    </rPh>
    <rPh sb="2" eb="4">
      <t>ゴウケイ</t>
    </rPh>
    <phoneticPr fontId="2"/>
  </si>
  <si>
    <t>流動資産</t>
    <rPh sb="0" eb="2">
      <t>リュウドウ</t>
    </rPh>
    <rPh sb="2" eb="4">
      <t>シサン</t>
    </rPh>
    <phoneticPr fontId="2"/>
  </si>
  <si>
    <t>固定資産</t>
    <rPh sb="0" eb="2">
      <t>コテイ</t>
    </rPh>
    <rPh sb="2" eb="4">
      <t>シサン</t>
    </rPh>
    <phoneticPr fontId="2"/>
  </si>
  <si>
    <t>負債・資本合計</t>
    <rPh sb="0" eb="2">
      <t>フサイ</t>
    </rPh>
    <rPh sb="3" eb="5">
      <t>シホン</t>
    </rPh>
    <rPh sb="5" eb="7">
      <t>ゴウケイ</t>
    </rPh>
    <phoneticPr fontId="2"/>
  </si>
  <si>
    <t>流動負債</t>
    <rPh sb="0" eb="2">
      <t>リュウドウ</t>
    </rPh>
    <rPh sb="2" eb="4">
      <t>フサイ</t>
    </rPh>
    <phoneticPr fontId="2"/>
  </si>
  <si>
    <t>固定負債</t>
    <rPh sb="0" eb="2">
      <t>コテイ</t>
    </rPh>
    <rPh sb="2" eb="4">
      <t>フサイ</t>
    </rPh>
    <phoneticPr fontId="2"/>
  </si>
  <si>
    <t>負債合計</t>
    <rPh sb="0" eb="2">
      <t>フサイ</t>
    </rPh>
    <rPh sb="2" eb="4">
      <t>ゴウケイ</t>
    </rPh>
    <phoneticPr fontId="2"/>
  </si>
  <si>
    <t>資本合計</t>
    <rPh sb="0" eb="2">
      <t>シホン</t>
    </rPh>
    <rPh sb="2" eb="4">
      <t>ゴウケイ</t>
    </rPh>
    <phoneticPr fontId="2"/>
  </si>
  <si>
    <t>利益準備金</t>
    <rPh sb="0" eb="2">
      <t>リエキ</t>
    </rPh>
    <rPh sb="2" eb="5">
      <t>ジュンビキン</t>
    </rPh>
    <phoneticPr fontId="2"/>
  </si>
  <si>
    <t>注１　損益計算書、利益処分計算書、キャッシュフロー計算書、貸借対照表を作成してください。</t>
    <rPh sb="0" eb="1">
      <t>チュウ</t>
    </rPh>
    <rPh sb="3" eb="5">
      <t>ソンエキ</t>
    </rPh>
    <rPh sb="5" eb="8">
      <t>ケイサンショ</t>
    </rPh>
    <rPh sb="9" eb="11">
      <t>リエキ</t>
    </rPh>
    <rPh sb="11" eb="13">
      <t>ショブン</t>
    </rPh>
    <rPh sb="13" eb="16">
      <t>ケイサンショ</t>
    </rPh>
    <rPh sb="25" eb="28">
      <t>ケイサンショ</t>
    </rPh>
    <rPh sb="29" eb="31">
      <t>タイシャク</t>
    </rPh>
    <rPh sb="31" eb="34">
      <t>タイショウヒョウ</t>
    </rPh>
    <rPh sb="35" eb="37">
      <t>サクセイ</t>
    </rPh>
    <phoneticPr fontId="2"/>
  </si>
  <si>
    <t>　　　 ただし、不都合がある場合は、適宜調整してください。</t>
    <rPh sb="8" eb="11">
      <t>フツゴウ</t>
    </rPh>
    <rPh sb="14" eb="16">
      <t>バアイ</t>
    </rPh>
    <rPh sb="18" eb="20">
      <t>テキギ</t>
    </rPh>
    <rPh sb="20" eb="22">
      <t>チョウセイ</t>
    </rPh>
    <phoneticPr fontId="2"/>
  </si>
  <si>
    <t>注５　水色のセルには数式が入っていますので、入力しないでください。ただし、不都合がある場合は、適宜調整してください。</t>
    <rPh sb="37" eb="40">
      <t>フツゴウ</t>
    </rPh>
    <rPh sb="43" eb="45">
      <t>バアイ</t>
    </rPh>
    <rPh sb="47" eb="51">
      <t>テキギチョウセイ</t>
    </rPh>
    <phoneticPr fontId="2"/>
  </si>
  <si>
    <t>消費税等相当額</t>
    <rPh sb="0" eb="3">
      <t>ショウヒゼイ</t>
    </rPh>
    <rPh sb="3" eb="4">
      <t>トウ</t>
    </rPh>
    <rPh sb="4" eb="6">
      <t>ソウトウ</t>
    </rPh>
    <rPh sb="6" eb="7">
      <t>ガク</t>
    </rPh>
    <phoneticPr fontId="2"/>
  </si>
  <si>
    <t>A-3（割賦金利）</t>
    <rPh sb="4" eb="6">
      <t>カップ</t>
    </rPh>
    <rPh sb="6" eb="8">
      <t>キンリ</t>
    </rPh>
    <phoneticPr fontId="2"/>
  </si>
  <si>
    <t>法人府民税</t>
    <rPh sb="0" eb="2">
      <t>ホウジン</t>
    </rPh>
    <rPh sb="2" eb="3">
      <t>フ</t>
    </rPh>
    <rPh sb="4" eb="5">
      <t>ゼイ</t>
    </rPh>
    <phoneticPr fontId="2"/>
  </si>
  <si>
    <t>事前調査業務及び関連業務費</t>
    <rPh sb="0" eb="2">
      <t>ジゼン</t>
    </rPh>
    <rPh sb="2" eb="4">
      <t>チョウサ</t>
    </rPh>
    <rPh sb="4" eb="6">
      <t>ギョウム</t>
    </rPh>
    <rPh sb="6" eb="7">
      <t>オヨ</t>
    </rPh>
    <rPh sb="8" eb="10">
      <t>カンレン</t>
    </rPh>
    <rPh sb="10" eb="12">
      <t>ギョウム</t>
    </rPh>
    <rPh sb="12" eb="13">
      <t>ヒ</t>
    </rPh>
    <phoneticPr fontId="2"/>
  </si>
  <si>
    <t>工事監理業務費費</t>
    <rPh sb="0" eb="2">
      <t>コウジ</t>
    </rPh>
    <rPh sb="2" eb="4">
      <t>カンリ</t>
    </rPh>
    <rPh sb="4" eb="6">
      <t>ギョウム</t>
    </rPh>
    <rPh sb="6" eb="7">
      <t>ヒ</t>
    </rPh>
    <rPh sb="7" eb="8">
      <t>ヒ</t>
    </rPh>
    <phoneticPr fontId="2"/>
  </si>
  <si>
    <t>（　　　　　　　　　　　　　）</t>
    <phoneticPr fontId="2"/>
  </si>
  <si>
    <t>～</t>
  </si>
  <si>
    <t>消費税等
相当額</t>
    <rPh sb="0" eb="3">
      <t>ショウヒゼイ</t>
    </rPh>
    <rPh sb="3" eb="4">
      <t>トウ</t>
    </rPh>
    <rPh sb="5" eb="7">
      <t>ソウトウ</t>
    </rPh>
    <rPh sb="7" eb="8">
      <t>ガク</t>
    </rPh>
    <phoneticPr fontId="2"/>
  </si>
  <si>
    <t>相当額</t>
    <rPh sb="0" eb="2">
      <t>ソウトウ</t>
    </rPh>
    <rPh sb="2" eb="3">
      <t>ガク</t>
    </rPh>
    <phoneticPr fontId="2"/>
  </si>
  <si>
    <t>（A-3）</t>
    <phoneticPr fontId="2"/>
  </si>
  <si>
    <t>注３　消費税等相当額は金額に含めないでください。</t>
    <rPh sb="0" eb="1">
      <t>チュウ</t>
    </rPh>
    <rPh sb="3" eb="6">
      <t>ショウヒゼイ</t>
    </rPh>
    <rPh sb="6" eb="7">
      <t>トウ</t>
    </rPh>
    <rPh sb="7" eb="9">
      <t>ソウトウ</t>
    </rPh>
    <rPh sb="9" eb="10">
      <t>ガク</t>
    </rPh>
    <rPh sb="11" eb="13">
      <t>キンガク</t>
    </rPh>
    <rPh sb="14" eb="15">
      <t>フク</t>
    </rPh>
    <phoneticPr fontId="2"/>
  </si>
  <si>
    <t>注８　「固定・変動」には、固定金利、変動金利の別を記載してください。</t>
    <rPh sb="0" eb="1">
      <t>チュウ</t>
    </rPh>
    <rPh sb="4" eb="6">
      <t>コテイ</t>
    </rPh>
    <rPh sb="7" eb="9">
      <t>ヘンドウ</t>
    </rPh>
    <rPh sb="13" eb="15">
      <t>コテイ</t>
    </rPh>
    <rPh sb="15" eb="17">
      <t>キンリ</t>
    </rPh>
    <rPh sb="18" eb="20">
      <t>ヘンドウ</t>
    </rPh>
    <rPh sb="20" eb="22">
      <t>キンリ</t>
    </rPh>
    <rPh sb="23" eb="24">
      <t>ベツ</t>
    </rPh>
    <rPh sb="25" eb="27">
      <t>キサイ</t>
    </rPh>
    <phoneticPr fontId="2"/>
  </si>
  <si>
    <t>注９　「返済方法」には、「元利均等返済」等の返済方法を記入してください。</t>
    <rPh sb="0" eb="1">
      <t>チュウ</t>
    </rPh>
    <rPh sb="4" eb="6">
      <t>ヘンサイ</t>
    </rPh>
    <rPh sb="6" eb="8">
      <t>ホウホウ</t>
    </rPh>
    <rPh sb="13" eb="17">
      <t>ガンリキントウ</t>
    </rPh>
    <rPh sb="17" eb="19">
      <t>ヘンサイ</t>
    </rPh>
    <rPh sb="20" eb="21">
      <t>トウ</t>
    </rPh>
    <rPh sb="22" eb="24">
      <t>ヘンサイ</t>
    </rPh>
    <rPh sb="24" eb="26">
      <t>ホウホウ</t>
    </rPh>
    <rPh sb="27" eb="29">
      <t>キニュウ</t>
    </rPh>
    <phoneticPr fontId="2"/>
  </si>
  <si>
    <t>注10　「その他条件」には、優先劣後関係やそれ以外の特記事項を記載してください。</t>
    <rPh sb="0" eb="1">
      <t>チュウ</t>
    </rPh>
    <rPh sb="7" eb="8">
      <t>タ</t>
    </rPh>
    <rPh sb="8" eb="10">
      <t>ジョウケン</t>
    </rPh>
    <rPh sb="14" eb="16">
      <t>ユウセン</t>
    </rPh>
    <rPh sb="16" eb="18">
      <t>レツゴ</t>
    </rPh>
    <rPh sb="18" eb="20">
      <t>カンケイ</t>
    </rPh>
    <rPh sb="23" eb="25">
      <t>イガイ</t>
    </rPh>
    <rPh sb="26" eb="28">
      <t>トッキ</t>
    </rPh>
    <rPh sb="28" eb="30">
      <t>ジコウ</t>
    </rPh>
    <rPh sb="31" eb="33">
      <t>キサイ</t>
    </rPh>
    <phoneticPr fontId="2"/>
  </si>
  <si>
    <t>注11　他の様式に記載した金額と整合させてください。</t>
    <rPh sb="0" eb="1">
      <t>チュウ</t>
    </rPh>
    <rPh sb="4" eb="5">
      <t>タ</t>
    </rPh>
    <rPh sb="6" eb="8">
      <t>ヨウシキ</t>
    </rPh>
    <rPh sb="9" eb="11">
      <t>キサイ</t>
    </rPh>
    <rPh sb="13" eb="15">
      <t>キンガク</t>
    </rPh>
    <rPh sb="16" eb="18">
      <t>セイゴウ</t>
    </rPh>
    <phoneticPr fontId="2"/>
  </si>
  <si>
    <t>注12　金融機関の関心表明書等を添付してください。</t>
    <rPh sb="0" eb="1">
      <t>チュウ</t>
    </rPh>
    <rPh sb="4" eb="6">
      <t>キンユウ</t>
    </rPh>
    <rPh sb="6" eb="8">
      <t>キカン</t>
    </rPh>
    <rPh sb="9" eb="11">
      <t>カンシン</t>
    </rPh>
    <rPh sb="11" eb="13">
      <t>ヒョウメイ</t>
    </rPh>
    <rPh sb="13" eb="14">
      <t>ショ</t>
    </rPh>
    <rPh sb="14" eb="15">
      <t>トウ</t>
    </rPh>
    <rPh sb="16" eb="18">
      <t>テンプ</t>
    </rPh>
    <phoneticPr fontId="2"/>
  </si>
  <si>
    <t>合計</t>
    <rPh sb="0" eb="2">
      <t>ゴウケイ</t>
    </rPh>
    <phoneticPr fontId="10"/>
  </si>
  <si>
    <t>C-1（維持管理業務費）</t>
    <rPh sb="4" eb="6">
      <t>イジ</t>
    </rPh>
    <rPh sb="6" eb="8">
      <t>カンリ</t>
    </rPh>
    <rPh sb="8" eb="10">
      <t>ギョウム</t>
    </rPh>
    <rPh sb="10" eb="11">
      <t>ヒ</t>
    </rPh>
    <phoneticPr fontId="2"/>
  </si>
  <si>
    <t>入札価格（Ａ～Ｄの合計）</t>
    <rPh sb="0" eb="2">
      <t>ニュウサツ</t>
    </rPh>
    <rPh sb="2" eb="4">
      <t>カカク</t>
    </rPh>
    <rPh sb="9" eb="11">
      <t>ゴウケイ</t>
    </rPh>
    <phoneticPr fontId="2"/>
  </si>
  <si>
    <t>維持管理の対価（サービス対価Ｃ）</t>
    <rPh sb="0" eb="2">
      <t>イジ</t>
    </rPh>
    <rPh sb="2" eb="4">
      <t>カンリ</t>
    </rPh>
    <rPh sb="5" eb="7">
      <t>タイカ</t>
    </rPh>
    <rPh sb="12" eb="14">
      <t>タイカ</t>
    </rPh>
    <phoneticPr fontId="2"/>
  </si>
  <si>
    <t>その他の対価（サービス対価Ｄ）</t>
    <rPh sb="2" eb="3">
      <t>タ</t>
    </rPh>
    <rPh sb="4" eb="6">
      <t>タイカ</t>
    </rPh>
    <rPh sb="11" eb="13">
      <t>タイカ</t>
    </rPh>
    <phoneticPr fontId="2"/>
  </si>
  <si>
    <t>（様式5-14）</t>
    <rPh sb="1" eb="3">
      <t>ヨウシキ</t>
    </rPh>
    <phoneticPr fontId="2"/>
  </si>
  <si>
    <t>平成46年度</t>
    <phoneticPr fontId="2"/>
  </si>
  <si>
    <t>その他の対価（サービス対価Ｄ）支払表</t>
    <rPh sb="2" eb="3">
      <t>タ</t>
    </rPh>
    <rPh sb="4" eb="6">
      <t>タイカ</t>
    </rPh>
    <rPh sb="11" eb="13">
      <t>タイカ</t>
    </rPh>
    <rPh sb="15" eb="17">
      <t>シハライ</t>
    </rPh>
    <rPh sb="17" eb="18">
      <t>ヒョウ</t>
    </rPh>
    <phoneticPr fontId="2"/>
  </si>
  <si>
    <t>解体撤去工事費</t>
    <rPh sb="0" eb="2">
      <t>カイタイ</t>
    </rPh>
    <rPh sb="2" eb="4">
      <t>テッキョ</t>
    </rPh>
    <rPh sb="4" eb="6">
      <t>コウジ</t>
    </rPh>
    <rPh sb="6" eb="7">
      <t>ヒ</t>
    </rPh>
    <phoneticPr fontId="2"/>
  </si>
  <si>
    <t>仮設庁舎リースの対価（B）</t>
    <rPh sb="0" eb="2">
      <t>カセツ</t>
    </rPh>
    <rPh sb="2" eb="4">
      <t>チョウシャ</t>
    </rPh>
    <rPh sb="8" eb="10">
      <t>タイカ</t>
    </rPh>
    <phoneticPr fontId="2"/>
  </si>
  <si>
    <t>維持管理の対価（C）</t>
    <rPh sb="0" eb="2">
      <t>イジ</t>
    </rPh>
    <rPh sb="2" eb="4">
      <t>カンリ</t>
    </rPh>
    <rPh sb="5" eb="7">
      <t>タイカ</t>
    </rPh>
    <phoneticPr fontId="2"/>
  </si>
  <si>
    <t>維持管理（C-1）</t>
    <rPh sb="0" eb="2">
      <t>イジ</t>
    </rPh>
    <rPh sb="2" eb="4">
      <t>カンリ</t>
    </rPh>
    <phoneticPr fontId="2"/>
  </si>
  <si>
    <t>修繕更新（C-2）</t>
    <rPh sb="0" eb="2">
      <t>シュウゼン</t>
    </rPh>
    <rPh sb="2" eb="4">
      <t>コウシン</t>
    </rPh>
    <phoneticPr fontId="2"/>
  </si>
  <si>
    <t>その他の対価（D）</t>
    <rPh sb="2" eb="3">
      <t>タ</t>
    </rPh>
    <rPh sb="4" eb="6">
      <t>タイカ</t>
    </rPh>
    <phoneticPr fontId="2"/>
  </si>
  <si>
    <t>平成46年度</t>
    <rPh sb="0" eb="2">
      <t>ヘイセイ</t>
    </rPh>
    <rPh sb="4" eb="6">
      <t>ネンド</t>
    </rPh>
    <phoneticPr fontId="2"/>
  </si>
  <si>
    <t>平成46年度</t>
    <rPh sb="0" eb="2">
      <t>ヘイセイ</t>
    </rPh>
    <rPh sb="4" eb="5">
      <t>ネン</t>
    </rPh>
    <rPh sb="5" eb="6">
      <t>ド</t>
    </rPh>
    <phoneticPr fontId="2"/>
  </si>
  <si>
    <t>建設工事費</t>
    <rPh sb="0" eb="2">
      <t>ケンセツ</t>
    </rPh>
    <rPh sb="2" eb="4">
      <t>コウジ</t>
    </rPh>
    <rPh sb="4" eb="5">
      <t>ヒ</t>
    </rPh>
    <phoneticPr fontId="2"/>
  </si>
  <si>
    <t>備品調達及び設置費</t>
    <rPh sb="0" eb="2">
      <t>ビヒン</t>
    </rPh>
    <rPh sb="2" eb="4">
      <t>チョウタツ</t>
    </rPh>
    <rPh sb="4" eb="5">
      <t>オヨ</t>
    </rPh>
    <rPh sb="6" eb="8">
      <t>セッチ</t>
    </rPh>
    <rPh sb="8" eb="9">
      <t>ヒ</t>
    </rPh>
    <phoneticPr fontId="2"/>
  </si>
  <si>
    <t>対象経費</t>
    <rPh sb="0" eb="2">
      <t>タイショウ</t>
    </rPh>
    <rPh sb="2" eb="4">
      <t>ケイヒ</t>
    </rPh>
    <phoneticPr fontId="2"/>
  </si>
  <si>
    <t>金額（税抜）</t>
    <rPh sb="0" eb="2">
      <t>キンガク</t>
    </rPh>
    <rPh sb="3" eb="4">
      <t>ゼイ</t>
    </rPh>
    <rPh sb="4" eb="5">
      <t>ヌ</t>
    </rPh>
    <phoneticPr fontId="2"/>
  </si>
  <si>
    <t>　　　　ただし、不都合がある場合は、適宜調整してください。</t>
    <phoneticPr fontId="2"/>
  </si>
  <si>
    <t>　</t>
    <phoneticPr fontId="2"/>
  </si>
  <si>
    <t>注４　水色のセルには数式が入っていますので、入力しないでください。</t>
    <phoneticPr fontId="2"/>
  </si>
  <si>
    <t>設計費（新築工事）</t>
    <rPh sb="0" eb="2">
      <t>セッケイ</t>
    </rPh>
    <rPh sb="2" eb="3">
      <t>ヒ</t>
    </rPh>
    <rPh sb="4" eb="6">
      <t>シンチク</t>
    </rPh>
    <rPh sb="6" eb="8">
      <t>コウジ</t>
    </rPh>
    <phoneticPr fontId="2"/>
  </si>
  <si>
    <t>②</t>
    <phoneticPr fontId="2"/>
  </si>
  <si>
    <t>④</t>
    <phoneticPr fontId="2"/>
  </si>
  <si>
    <t>⑤</t>
    <phoneticPr fontId="2"/>
  </si>
  <si>
    <t>金額計（税抜）</t>
    <rPh sb="0" eb="2">
      <t>キンガク</t>
    </rPh>
    <rPh sb="2" eb="3">
      <t>ケイ</t>
    </rPh>
    <rPh sb="4" eb="5">
      <t>ゼイ</t>
    </rPh>
    <rPh sb="5" eb="6">
      <t>ヌ</t>
    </rPh>
    <phoneticPr fontId="2"/>
  </si>
  <si>
    <t>消費税等相当額</t>
    <rPh sb="0" eb="3">
      <t>ショウヒゼイ</t>
    </rPh>
    <rPh sb="3" eb="4">
      <t>トウ</t>
    </rPh>
    <rPh sb="4" eb="6">
      <t>ソウトウ</t>
    </rPh>
    <rPh sb="6" eb="7">
      <t>ガク</t>
    </rPh>
    <phoneticPr fontId="2"/>
  </si>
  <si>
    <t>A-1対象額（税込）</t>
    <rPh sb="3" eb="5">
      <t>タイショウ</t>
    </rPh>
    <rPh sb="5" eb="6">
      <t>ガク</t>
    </rPh>
    <rPh sb="7" eb="9">
      <t>ゼイコミ</t>
    </rPh>
    <phoneticPr fontId="2"/>
  </si>
  <si>
    <t>A-1対象額（税抜）</t>
    <phoneticPr fontId="2"/>
  </si>
  <si>
    <t>消費税等相当額</t>
    <phoneticPr fontId="2"/>
  </si>
  <si>
    <t>A-1対象額（税込）</t>
    <phoneticPr fontId="2"/>
  </si>
  <si>
    <t>　　　 各年度の支払い額（A-1対象額）は、税抜きで10万円未満の端数を切り捨てるものとします。</t>
    <rPh sb="4" eb="7">
      <t>カクネンド</t>
    </rPh>
    <rPh sb="8" eb="10">
      <t>シハラ</t>
    </rPh>
    <rPh sb="11" eb="12">
      <t>ガク</t>
    </rPh>
    <rPh sb="16" eb="18">
      <t>タイショウ</t>
    </rPh>
    <rPh sb="18" eb="19">
      <t>ガク</t>
    </rPh>
    <rPh sb="22" eb="23">
      <t>ゼイ</t>
    </rPh>
    <rPh sb="23" eb="24">
      <t>ヌ</t>
    </rPh>
    <rPh sb="28" eb="30">
      <t>マンエン</t>
    </rPh>
    <rPh sb="30" eb="32">
      <t>ミマン</t>
    </rPh>
    <rPh sb="33" eb="35">
      <t>ハスウ</t>
    </rPh>
    <rPh sb="36" eb="37">
      <t>キ</t>
    </rPh>
    <rPh sb="38" eb="39">
      <t>ス</t>
    </rPh>
    <phoneticPr fontId="2"/>
  </si>
  <si>
    <t>注４　各回の割賦元本(A-2)と割賦金利(A-3)の合計（税抜）が同額になるようにしてください。</t>
    <rPh sb="3" eb="4">
      <t>カク</t>
    </rPh>
    <rPh sb="4" eb="5">
      <t>カイ</t>
    </rPh>
    <rPh sb="6" eb="8">
      <t>カップ</t>
    </rPh>
    <rPh sb="8" eb="10">
      <t>ガンポン</t>
    </rPh>
    <rPh sb="16" eb="18">
      <t>カップ</t>
    </rPh>
    <rPh sb="18" eb="20">
      <t>キンリ</t>
    </rPh>
    <rPh sb="26" eb="28">
      <t>ゴウケイ</t>
    </rPh>
    <rPh sb="29" eb="31">
      <t>ゼイヌキ</t>
    </rPh>
    <rPh sb="33" eb="35">
      <t>ドウガク</t>
    </rPh>
    <phoneticPr fontId="2"/>
  </si>
  <si>
    <t>注４　記入欄及び項目については適宜調整してください。</t>
    <rPh sb="0" eb="1">
      <t>チュウ</t>
    </rPh>
    <rPh sb="3" eb="5">
      <t>キニュウ</t>
    </rPh>
    <rPh sb="5" eb="6">
      <t>ラン</t>
    </rPh>
    <rPh sb="6" eb="7">
      <t>オヨ</t>
    </rPh>
    <rPh sb="8" eb="10">
      <t>コウモク</t>
    </rPh>
    <rPh sb="15" eb="17">
      <t>テキギ</t>
    </rPh>
    <rPh sb="17" eb="19">
      <t>チョウセイ</t>
    </rPh>
    <phoneticPr fontId="2"/>
  </si>
  <si>
    <t>注３　記入欄及び項目については適宜調整してください。</t>
    <rPh sb="0" eb="1">
      <t>チュウ</t>
    </rPh>
    <rPh sb="3" eb="5">
      <t>キニュウ</t>
    </rPh>
    <rPh sb="5" eb="6">
      <t>ラン</t>
    </rPh>
    <rPh sb="6" eb="7">
      <t>オヨ</t>
    </rPh>
    <rPh sb="8" eb="10">
      <t>コウモク</t>
    </rPh>
    <rPh sb="15" eb="17">
      <t>テキギ</t>
    </rPh>
    <rPh sb="17" eb="19">
      <t>チョウセイ</t>
    </rPh>
    <phoneticPr fontId="2"/>
  </si>
  <si>
    <t>注６　水色のセルには数式が入っていますので、入力しないでください。　ただし、不都合がある場合は、適宜調整してください。</t>
    <rPh sb="0" eb="1">
      <t>チュウ</t>
    </rPh>
    <rPh sb="3" eb="5">
      <t>ミズイロ</t>
    </rPh>
    <rPh sb="10" eb="12">
      <t>スウシキ</t>
    </rPh>
    <rPh sb="13" eb="14">
      <t>ハイ</t>
    </rPh>
    <rPh sb="22" eb="24">
      <t>ニュウリョク</t>
    </rPh>
    <phoneticPr fontId="2"/>
  </si>
  <si>
    <t>注３　A-1対象額の合計（税抜）及び（税込）は、入札価格内訳書（様式5-2）記載の金額と一致させてください。</t>
    <rPh sb="6" eb="8">
      <t>タイショウ</t>
    </rPh>
    <rPh sb="8" eb="9">
      <t>ガク</t>
    </rPh>
    <rPh sb="13" eb="14">
      <t>ゼイ</t>
    </rPh>
    <rPh sb="14" eb="15">
      <t>ヌ</t>
    </rPh>
    <rPh sb="16" eb="17">
      <t>オヨ</t>
    </rPh>
    <rPh sb="19" eb="21">
      <t>ゼイコミ</t>
    </rPh>
    <phoneticPr fontId="2"/>
  </si>
  <si>
    <t>注３　合計金額（税抜）及び（税込）は、入札価格内訳書（様式5-2）記載の金額と一致させてください。</t>
    <rPh sb="8" eb="9">
      <t>ゼイ</t>
    </rPh>
    <rPh sb="9" eb="10">
      <t>ヌ</t>
    </rPh>
    <rPh sb="11" eb="12">
      <t>オヨ</t>
    </rPh>
    <rPh sb="14" eb="16">
      <t>ゼイコミ</t>
    </rPh>
    <phoneticPr fontId="2"/>
  </si>
  <si>
    <t>仮設庁舎リース業務費</t>
    <rPh sb="0" eb="2">
      <t>カセツ</t>
    </rPh>
    <rPh sb="2" eb="4">
      <t>チョウシャ</t>
    </rPh>
    <rPh sb="7" eb="9">
      <t>ギョウム</t>
    </rPh>
    <rPh sb="9" eb="10">
      <t>ヒ</t>
    </rPh>
    <phoneticPr fontId="2"/>
  </si>
  <si>
    <t>③</t>
    <phoneticPr fontId="2"/>
  </si>
  <si>
    <t>⑥</t>
    <phoneticPr fontId="2"/>
  </si>
  <si>
    <t>解体撤去工事業務及び関連業務費</t>
    <rPh sb="0" eb="2">
      <t>カイタイ</t>
    </rPh>
    <rPh sb="2" eb="4">
      <t>テッキョ</t>
    </rPh>
    <rPh sb="4" eb="6">
      <t>コウジ</t>
    </rPh>
    <rPh sb="6" eb="8">
      <t>ギョウム</t>
    </rPh>
    <rPh sb="8" eb="9">
      <t>オヨ</t>
    </rPh>
    <rPh sb="10" eb="12">
      <t>カンレン</t>
    </rPh>
    <rPh sb="12" eb="14">
      <t>ギョウム</t>
    </rPh>
    <rPh sb="14" eb="15">
      <t>ヒ</t>
    </rPh>
    <phoneticPr fontId="2"/>
  </si>
  <si>
    <t>入居者移転支援業務の対価（サービス対価Ｂ）</t>
    <rPh sb="0" eb="3">
      <t>ニュウキョシャ</t>
    </rPh>
    <rPh sb="3" eb="7">
      <t>イテンシエン</t>
    </rPh>
    <rPh sb="7" eb="9">
      <t>ギョウム</t>
    </rPh>
    <rPh sb="10" eb="12">
      <t>タイカ</t>
    </rPh>
    <rPh sb="17" eb="19">
      <t>タイカ</t>
    </rPh>
    <phoneticPr fontId="2"/>
  </si>
  <si>
    <t>申込受付番号（　　　）</t>
    <rPh sb="0" eb="2">
      <t>モウシコミ</t>
    </rPh>
    <rPh sb="2" eb="4">
      <t>ウケツケ</t>
    </rPh>
    <rPh sb="4" eb="6">
      <t>バンゴウ</t>
    </rPh>
    <phoneticPr fontId="14"/>
  </si>
  <si>
    <t>令和　　年　　月　　日</t>
    <phoneticPr fontId="14"/>
  </si>
  <si>
    <t>入札内訳書</t>
    <phoneticPr fontId="14"/>
  </si>
  <si>
    <t>１　入札額内訳</t>
    <rPh sb="5" eb="7">
      <t>ウチワケ</t>
    </rPh>
    <phoneticPr fontId="14"/>
  </si>
  <si>
    <t>項目</t>
    <phoneticPr fontId="14"/>
  </si>
  <si>
    <t>金額</t>
    <phoneticPr fontId="14"/>
  </si>
  <si>
    <t>市営住宅整備業務費</t>
    <rPh sb="6" eb="8">
      <t>ギョウム</t>
    </rPh>
    <phoneticPr fontId="14"/>
  </si>
  <si>
    <t xml:space="preserve">円 </t>
  </si>
  <si>
    <t>入居者移転支援費</t>
    <rPh sb="0" eb="3">
      <t>ニュウキョシャ</t>
    </rPh>
    <phoneticPr fontId="14"/>
  </si>
  <si>
    <t>合　計</t>
  </si>
  <si>
    <t>（参考）消費税及び地方消費税相当額</t>
  </si>
  <si>
    <t>総　合　計</t>
  </si>
  <si>
    <t>【留意事項等】</t>
    <rPh sb="1" eb="3">
      <t>リュウイ</t>
    </rPh>
    <rPh sb="3" eb="5">
      <t>ジコウ</t>
    </rPh>
    <rPh sb="5" eb="6">
      <t>トウ</t>
    </rPh>
    <phoneticPr fontId="14"/>
  </si>
  <si>
    <t>２　市営住宅整備業務費の内訳</t>
    <rPh sb="2" eb="4">
      <t>シエイ</t>
    </rPh>
    <rPh sb="4" eb="6">
      <t>ジュウタク</t>
    </rPh>
    <rPh sb="6" eb="8">
      <t>セイビ</t>
    </rPh>
    <rPh sb="8" eb="10">
      <t>ギョウム</t>
    </rPh>
    <rPh sb="10" eb="11">
      <t>ヒ</t>
    </rPh>
    <rPh sb="12" eb="14">
      <t>ウチワケ</t>
    </rPh>
    <phoneticPr fontId="14"/>
  </si>
  <si>
    <t>円</t>
  </si>
  <si>
    <t>測量調査費</t>
  </si>
  <si>
    <t>地質調査費</t>
  </si>
  <si>
    <t>周辺家屋等調査費</t>
  </si>
  <si>
    <t>電波障害調査費</t>
  </si>
  <si>
    <t>アスベスト含有材等の使用状況調査費</t>
  </si>
  <si>
    <t>その他の費用（　　　　　　　）</t>
  </si>
  <si>
    <t>基本設計費</t>
  </si>
  <si>
    <t>実施設計費</t>
  </si>
  <si>
    <t>解体撤去設計費</t>
  </si>
  <si>
    <t>くい工事費</t>
  </si>
  <si>
    <t>建築工事費</t>
  </si>
  <si>
    <t>電気設備工事費</t>
  </si>
  <si>
    <t>機械設備工事費</t>
  </si>
  <si>
    <t>昇降機工事費</t>
  </si>
  <si>
    <t>駐車場工事費</t>
  </si>
  <si>
    <t>外構工事費</t>
  </si>
  <si>
    <t>共通仮設費</t>
  </si>
  <si>
    <t>現場管理費</t>
  </si>
  <si>
    <t>一般管理費</t>
  </si>
  <si>
    <t>その他の市営住宅整備業務の実施に必要な費用</t>
    <phoneticPr fontId="14"/>
  </si>
  <si>
    <t>設計及び建設住宅性能評価取得費</t>
  </si>
  <si>
    <t>住宅瑕疵担保責任保険への加入又は保証金</t>
  </si>
  <si>
    <t>化学物質の濃度測定費</t>
  </si>
  <si>
    <t>円</t>
    <phoneticPr fontId="14"/>
  </si>
  <si>
    <t>消費税及び地方消費税相当額</t>
    <phoneticPr fontId="14"/>
  </si>
  <si>
    <t>総計</t>
  </si>
  <si>
    <t>１　各項目の積算根拠資料を添付すること。</t>
    <phoneticPr fontId="14"/>
  </si>
  <si>
    <t>２　金額欄には消費税及び地方消費税相当額を除いた額を記入すること。</t>
    <phoneticPr fontId="14"/>
  </si>
  <si>
    <t>３　各内訳において、項目が不足する場合は、適宜行を追加すること。</t>
    <phoneticPr fontId="14"/>
  </si>
  <si>
    <t>３　入居者移転支援費の内訳</t>
    <rPh sb="2" eb="5">
      <t>ニュウキョシャ</t>
    </rPh>
    <rPh sb="11" eb="13">
      <t>ウチワケ</t>
    </rPh>
    <phoneticPr fontId="14"/>
  </si>
  <si>
    <t>１　金額欄には消費税及び地方消費税相当額を除いた額を記入すること。</t>
    <phoneticPr fontId="14"/>
  </si>
  <si>
    <t>根拠</t>
    <phoneticPr fontId="14"/>
  </si>
  <si>
    <t>人件費</t>
    <rPh sb="0" eb="3">
      <t>ジンケンヒ</t>
    </rPh>
    <phoneticPr fontId="14"/>
  </si>
  <si>
    <t>諸経費</t>
    <rPh sb="0" eb="3">
      <t>ショケイヒ</t>
    </rPh>
    <phoneticPr fontId="14"/>
  </si>
  <si>
    <t>その他</t>
    <rPh sb="2" eb="3">
      <t>ホカ</t>
    </rPh>
    <phoneticPr fontId="14"/>
  </si>
  <si>
    <t>総計</t>
    <rPh sb="0" eb="2">
      <t>ソウケイ</t>
    </rPh>
    <phoneticPr fontId="14"/>
  </si>
  <si>
    <t>２　項目が不足する場合は、適宜行を追加すること。</t>
    <phoneticPr fontId="14"/>
  </si>
  <si>
    <t>３　本様式の添付書類として、各項目の費用における積算根拠に関する資料を添付すること。</t>
    <phoneticPr fontId="14"/>
  </si>
  <si>
    <t>算定式</t>
    <rPh sb="0" eb="3">
      <t>サンテイシキ</t>
    </rPh>
    <phoneticPr fontId="14"/>
  </si>
  <si>
    <t xml:space="preserve">円 </t>
    <phoneticPr fontId="14"/>
  </si>
  <si>
    <t>１　事業終了時には戸数の変更に従い変更する。</t>
    <phoneticPr fontId="14"/>
  </si>
  <si>
    <t>移転支援実費</t>
    <rPh sb="0" eb="4">
      <t>イテンシエン</t>
    </rPh>
    <rPh sb="4" eb="6">
      <t>ジッピ</t>
    </rPh>
    <phoneticPr fontId="14"/>
  </si>
  <si>
    <t>費目</t>
    <rPh sb="0" eb="2">
      <t>ヒモク</t>
    </rPh>
    <phoneticPr fontId="14"/>
  </si>
  <si>
    <t>数値</t>
    <rPh sb="0" eb="2">
      <t>スウチ</t>
    </rPh>
    <phoneticPr fontId="14"/>
  </si>
  <si>
    <t>備考</t>
    <rPh sb="0" eb="2">
      <t>ビコウ</t>
    </rPh>
    <phoneticPr fontId="14"/>
  </si>
  <si>
    <t>市指定
パラメータ</t>
    <rPh sb="0" eb="1">
      <t>シ</t>
    </rPh>
    <rPh sb="1" eb="3">
      <t>シテイ</t>
    </rPh>
    <phoneticPr fontId="14"/>
  </si>
  <si>
    <t>Ａ</t>
    <phoneticPr fontId="14"/>
  </si>
  <si>
    <t>戸</t>
    <rPh sb="0" eb="1">
      <t>コ</t>
    </rPh>
    <phoneticPr fontId="14"/>
  </si>
  <si>
    <t>円/戸</t>
    <rPh sb="0" eb="1">
      <t>エン</t>
    </rPh>
    <rPh sb="2" eb="3">
      <t>コ</t>
    </rPh>
    <phoneticPr fontId="14"/>
  </si>
  <si>
    <t>費用内訳</t>
    <phoneticPr fontId="14"/>
  </si>
  <si>
    <t>合計</t>
    <rPh sb="0" eb="2">
      <t>ゴウケイ</t>
    </rPh>
    <phoneticPr fontId="14"/>
  </si>
  <si>
    <t>注５　</t>
    <rPh sb="0" eb="1">
      <t>チュウ</t>
    </rPh>
    <phoneticPr fontId="2"/>
  </si>
  <si>
    <t>注１　</t>
    <rPh sb="0" eb="1">
      <t>チュウ</t>
    </rPh>
    <phoneticPr fontId="2"/>
  </si>
  <si>
    <t>注２　</t>
    <rPh sb="0" eb="1">
      <t>チュウ</t>
    </rPh>
    <phoneticPr fontId="2"/>
  </si>
  <si>
    <t>注３　</t>
    <rPh sb="0" eb="1">
      <t>チュウ</t>
    </rPh>
    <phoneticPr fontId="2"/>
  </si>
  <si>
    <t>注４　</t>
    <rPh sb="0" eb="1">
      <t>チュウ</t>
    </rPh>
    <phoneticPr fontId="2"/>
  </si>
  <si>
    <t>注６　</t>
    <rPh sb="0" eb="1">
      <t>チュウ</t>
    </rPh>
    <phoneticPr fontId="2"/>
  </si>
  <si>
    <t>注８　</t>
    <rPh sb="0" eb="1">
      <t>チュウ</t>
    </rPh>
    <phoneticPr fontId="2"/>
  </si>
  <si>
    <t>区分</t>
    <rPh sb="0" eb="2">
      <t>クブン</t>
    </rPh>
    <phoneticPr fontId="10"/>
  </si>
  <si>
    <t>仮移転戸数</t>
    <rPh sb="0" eb="1">
      <t>カリ</t>
    </rPh>
    <rPh sb="1" eb="3">
      <t>イテン</t>
    </rPh>
    <rPh sb="3" eb="5">
      <t>コスウ</t>
    </rPh>
    <phoneticPr fontId="14"/>
  </si>
  <si>
    <t>各項目とも事業期間中の総額を記載すること。</t>
    <phoneticPr fontId="2"/>
  </si>
  <si>
    <t>円単位で入力し、１円未満の端数は切り捨てとすること。</t>
    <phoneticPr fontId="2"/>
  </si>
  <si>
    <t>消費税率は10％とする。</t>
    <phoneticPr fontId="2"/>
  </si>
  <si>
    <t>割賦金利は、基準金利と提案スプレッドの合計による金利とする。</t>
    <phoneticPr fontId="2"/>
  </si>
  <si>
    <t>注７　</t>
    <rPh sb="0" eb="1">
      <t>チュウ</t>
    </rPh>
    <phoneticPr fontId="2"/>
  </si>
  <si>
    <t>割賦金利、基準金利、提案スプレッドは小数点以下第三位までとすること。</t>
    <phoneticPr fontId="2"/>
  </si>
  <si>
    <t>水色のセルには数式が入っていますので、入力しないこと。</t>
    <phoneticPr fontId="2"/>
  </si>
  <si>
    <t>ただし、不都合がある場合は適宜調整すること。</t>
    <phoneticPr fontId="2"/>
  </si>
  <si>
    <t>入居者移転支援業務費</t>
    <rPh sb="0" eb="3">
      <t>ニュウキョシャ</t>
    </rPh>
    <rPh sb="7" eb="9">
      <t>ギョウム</t>
    </rPh>
    <phoneticPr fontId="14"/>
  </si>
  <si>
    <t>維持管理業務費</t>
    <rPh sb="0" eb="4">
      <t>イジカンリ</t>
    </rPh>
    <rPh sb="4" eb="7">
      <t>ギョウムヒ</t>
    </rPh>
    <phoneticPr fontId="2"/>
  </si>
  <si>
    <t>本移転戸数</t>
    <rPh sb="0" eb="1">
      <t>ホン</t>
    </rPh>
    <rPh sb="1" eb="3">
      <t>イテン</t>
    </rPh>
    <rPh sb="3" eb="5">
      <t>コスウ</t>
    </rPh>
    <phoneticPr fontId="14"/>
  </si>
  <si>
    <t>４　維持管理業務費の内訳</t>
    <rPh sb="2" eb="9">
      <t>イジカンリギョウムヒ</t>
    </rPh>
    <rPh sb="10" eb="12">
      <t>ウチワケ</t>
    </rPh>
    <phoneticPr fontId="14"/>
  </si>
  <si>
    <t>入札価格（Ａ～Ｄの合計）の金額（税抜）は、入札書（様式5-1）記載の金額と一致させること。</t>
    <phoneticPr fontId="2"/>
  </si>
  <si>
    <t>【様式5-2】</t>
    <phoneticPr fontId="14"/>
  </si>
  <si>
    <t>人件費</t>
    <rPh sb="0" eb="3">
      <t>ジンケンヒ</t>
    </rPh>
    <phoneticPr fontId="2"/>
  </si>
  <si>
    <t>光熱費</t>
    <rPh sb="0" eb="3">
      <t>コウネツヒ</t>
    </rPh>
    <phoneticPr fontId="2"/>
  </si>
  <si>
    <t>R9</t>
  </si>
  <si>
    <t>R10</t>
  </si>
  <si>
    <t>R11</t>
  </si>
  <si>
    <t>R12</t>
  </si>
  <si>
    <t>R13</t>
  </si>
  <si>
    <t>注２　消費税率は10％とします。</t>
    <phoneticPr fontId="2"/>
  </si>
  <si>
    <t>長期修繕計画書</t>
    <rPh sb="0" eb="6">
      <t>チョウキシュウゼンケイカク</t>
    </rPh>
    <rPh sb="6" eb="7">
      <t>ショ</t>
    </rPh>
    <phoneticPr fontId="10"/>
  </si>
  <si>
    <t>（単位：円）</t>
    <rPh sb="1" eb="3">
      <t>タンイ</t>
    </rPh>
    <rPh sb="4" eb="5">
      <t>エン</t>
    </rPh>
    <phoneticPr fontId="10"/>
  </si>
  <si>
    <t>大項目</t>
    <rPh sb="0" eb="1">
      <t>ダイ</t>
    </rPh>
    <rPh sb="1" eb="3">
      <t>コウモク</t>
    </rPh>
    <phoneticPr fontId="10"/>
  </si>
  <si>
    <t>小項目</t>
    <rPh sb="0" eb="3">
      <t>ショウコウモク</t>
    </rPh>
    <phoneticPr fontId="10"/>
  </si>
  <si>
    <t>補足説明・算定根拠等</t>
    <rPh sb="0" eb="4">
      <t>ホソクセツメイ</t>
    </rPh>
    <rPh sb="5" eb="9">
      <t>サンテイコンキョ</t>
    </rPh>
    <rPh sb="9" eb="10">
      <t>トウ</t>
    </rPh>
    <phoneticPr fontId="10"/>
  </si>
  <si>
    <t>R13</t>
    <phoneticPr fontId="10"/>
  </si>
  <si>
    <t>R14</t>
  </si>
  <si>
    <t>R15</t>
  </si>
  <si>
    <t>R16</t>
  </si>
  <si>
    <t>R17</t>
  </si>
  <si>
    <t>R18</t>
  </si>
  <si>
    <t>R19</t>
  </si>
  <si>
    <t>R20</t>
  </si>
  <si>
    <t>R21</t>
  </si>
  <si>
    <t>R22</t>
  </si>
  <si>
    <t>R23</t>
  </si>
  <si>
    <t>R24</t>
  </si>
  <si>
    <t>建物</t>
    <rPh sb="1" eb="2">
      <t>モノ</t>
    </rPh>
    <phoneticPr fontId="30"/>
  </si>
  <si>
    <t>屋根防水</t>
    <phoneticPr fontId="10"/>
  </si>
  <si>
    <t>床防水</t>
    <phoneticPr fontId="10"/>
  </si>
  <si>
    <t>外壁塗装等</t>
    <rPh sb="0" eb="2">
      <t>ガイヘキ</t>
    </rPh>
    <rPh sb="2" eb="4">
      <t>トソウ</t>
    </rPh>
    <rPh sb="4" eb="5">
      <t>ラ</t>
    </rPh>
    <phoneticPr fontId="30"/>
  </si>
  <si>
    <t>鉄部塗装等</t>
    <rPh sb="0" eb="2">
      <t>テツブ</t>
    </rPh>
    <rPh sb="2" eb="4">
      <t>トソウ</t>
    </rPh>
    <rPh sb="4" eb="5">
      <t>トウ</t>
    </rPh>
    <phoneticPr fontId="31"/>
  </si>
  <si>
    <t>建具・金物等</t>
    <rPh sb="0" eb="2">
      <t>タテグ</t>
    </rPh>
    <rPh sb="3" eb="5">
      <t>カナモノ</t>
    </rPh>
    <rPh sb="5" eb="6">
      <t>ナド</t>
    </rPh>
    <phoneticPr fontId="31"/>
  </si>
  <si>
    <t>共用内部</t>
    <rPh sb="0" eb="2">
      <t>キョウヨウ</t>
    </rPh>
    <rPh sb="2" eb="4">
      <t>ナイブ</t>
    </rPh>
    <phoneticPr fontId="31"/>
  </si>
  <si>
    <t>設備</t>
    <rPh sb="0" eb="2">
      <t>セツビ</t>
    </rPh>
    <phoneticPr fontId="31"/>
  </si>
  <si>
    <t>給水設備</t>
    <rPh sb="0" eb="2">
      <t>キュウスイ</t>
    </rPh>
    <rPh sb="2" eb="4">
      <t>セツビ</t>
    </rPh>
    <phoneticPr fontId="31"/>
  </si>
  <si>
    <t>排水設備</t>
    <rPh sb="0" eb="2">
      <t>ハイスイ</t>
    </rPh>
    <rPh sb="2" eb="4">
      <t>セツビ</t>
    </rPh>
    <phoneticPr fontId="31"/>
  </si>
  <si>
    <t>ガス設備</t>
    <rPh sb="2" eb="4">
      <t>セツビ</t>
    </rPh>
    <phoneticPr fontId="31"/>
  </si>
  <si>
    <t>空調・換気設備</t>
    <rPh sb="0" eb="2">
      <t>クウチョウ</t>
    </rPh>
    <rPh sb="3" eb="5">
      <t>カンキ</t>
    </rPh>
    <rPh sb="5" eb="7">
      <t>セツビ</t>
    </rPh>
    <phoneticPr fontId="31"/>
  </si>
  <si>
    <t>電灯設備等</t>
    <rPh sb="0" eb="2">
      <t>デントウ</t>
    </rPh>
    <rPh sb="2" eb="4">
      <t>セツビ</t>
    </rPh>
    <rPh sb="4" eb="5">
      <t>ナド</t>
    </rPh>
    <phoneticPr fontId="31"/>
  </si>
  <si>
    <t>情報・通信設備</t>
    <rPh sb="0" eb="2">
      <t>ジョウホウ</t>
    </rPh>
    <rPh sb="3" eb="5">
      <t>ツウシン</t>
    </rPh>
    <rPh sb="5" eb="7">
      <t>セツビ</t>
    </rPh>
    <phoneticPr fontId="31"/>
  </si>
  <si>
    <t>消防用設備</t>
    <rPh sb="0" eb="2">
      <t>ショウボウ</t>
    </rPh>
    <rPh sb="2" eb="3">
      <t>ヨウ</t>
    </rPh>
    <rPh sb="3" eb="5">
      <t>セツビ</t>
    </rPh>
    <phoneticPr fontId="31"/>
  </si>
  <si>
    <t>昇降機設備</t>
    <rPh sb="0" eb="3">
      <t>ショウコウキ</t>
    </rPh>
    <rPh sb="3" eb="5">
      <t>セツビ</t>
    </rPh>
    <phoneticPr fontId="31"/>
  </si>
  <si>
    <t>外構・
その他</t>
    <rPh sb="0" eb="2">
      <t>ガイコウ</t>
    </rPh>
    <rPh sb="6" eb="7">
      <t>タ</t>
    </rPh>
    <phoneticPr fontId="31"/>
  </si>
  <si>
    <t>外構・附属施設</t>
    <rPh sb="0" eb="2">
      <t>ガイコウ</t>
    </rPh>
    <rPh sb="3" eb="5">
      <t>フゾク</t>
    </rPh>
    <rPh sb="5" eb="7">
      <t>シセツ</t>
    </rPh>
    <phoneticPr fontId="31"/>
  </si>
  <si>
    <t>調査・診断、 設計、工事監理等費用</t>
    <rPh sb="0" eb="2">
      <t>チョウサ</t>
    </rPh>
    <rPh sb="3" eb="5">
      <t>シンダン</t>
    </rPh>
    <rPh sb="7" eb="9">
      <t>セッケイ</t>
    </rPh>
    <rPh sb="10" eb="12">
      <t>コウジ</t>
    </rPh>
    <rPh sb="12" eb="14">
      <t>カンリ</t>
    </rPh>
    <rPh sb="14" eb="15">
      <t>ナド</t>
    </rPh>
    <rPh sb="15" eb="17">
      <t>ヒヨウ</t>
    </rPh>
    <phoneticPr fontId="31"/>
  </si>
  <si>
    <t>長期修繕計画作成費用</t>
    <rPh sb="0" eb="2">
      <t>チョウキ</t>
    </rPh>
    <rPh sb="2" eb="4">
      <t>シュウゼン</t>
    </rPh>
    <rPh sb="4" eb="6">
      <t>ケイカク</t>
    </rPh>
    <rPh sb="6" eb="8">
      <t>サクセイ</t>
    </rPh>
    <rPh sb="8" eb="10">
      <t>ヒヨウ</t>
    </rPh>
    <phoneticPr fontId="31"/>
  </si>
  <si>
    <t>合計（税抜）</t>
    <rPh sb="0" eb="2">
      <t>ゴウケイ</t>
    </rPh>
    <rPh sb="3" eb="5">
      <t>ゼイヌキ</t>
    </rPh>
    <phoneticPr fontId="10"/>
  </si>
  <si>
    <t>※1　A3版横で作成すること。</t>
    <rPh sb="6" eb="7">
      <t>ヨコ</t>
    </rPh>
    <phoneticPr fontId="10"/>
  </si>
  <si>
    <t xml:space="preserve">※2　区分ごとの費用の内容及び算出根拠を可能な範囲で具体的に記載すること。 </t>
    <rPh sb="3" eb="5">
      <t>クブン</t>
    </rPh>
    <rPh sb="8" eb="10">
      <t>ヒヨウ</t>
    </rPh>
    <rPh sb="11" eb="13">
      <t>ナイヨウ</t>
    </rPh>
    <rPh sb="13" eb="14">
      <t>オヨ</t>
    </rPh>
    <rPh sb="15" eb="17">
      <t>サンシュツ</t>
    </rPh>
    <rPh sb="17" eb="19">
      <t>コンキョ</t>
    </rPh>
    <rPh sb="20" eb="22">
      <t>カノウ</t>
    </rPh>
    <rPh sb="23" eb="25">
      <t>ハンイ</t>
    </rPh>
    <rPh sb="26" eb="29">
      <t>グタイテキ</t>
    </rPh>
    <rPh sb="30" eb="32">
      <t>キサイ</t>
    </rPh>
    <phoneticPr fontId="10"/>
  </si>
  <si>
    <t xml:space="preserve">※3　必要に応じて項目を追加・削除すること。 </t>
    <phoneticPr fontId="10"/>
  </si>
  <si>
    <t>※4　消費税及び地方消費税は含めないこと。また、物価変動は考慮しないこと。</t>
    <phoneticPr fontId="10"/>
  </si>
  <si>
    <t>※5  他の様式と関連のある項目の数値は、整合に留意すること。</t>
    <phoneticPr fontId="10"/>
  </si>
  <si>
    <t>B-1（仮移転に係る対価）</t>
    <rPh sb="4" eb="7">
      <t>カリイテン</t>
    </rPh>
    <rPh sb="8" eb="9">
      <t>カカ</t>
    </rPh>
    <rPh sb="10" eb="12">
      <t>タイカ</t>
    </rPh>
    <phoneticPr fontId="2"/>
  </si>
  <si>
    <t>B-2（本移転に係る対価）</t>
    <rPh sb="4" eb="7">
      <t>ホンイテン</t>
    </rPh>
    <rPh sb="8" eb="9">
      <t>カカ</t>
    </rPh>
    <rPh sb="10" eb="12">
      <t>タイカ</t>
    </rPh>
    <phoneticPr fontId="2"/>
  </si>
  <si>
    <t>修繕戸数</t>
    <rPh sb="0" eb="2">
      <t>シュウゼン</t>
    </rPh>
    <rPh sb="2" eb="4">
      <t>コスウ</t>
    </rPh>
    <phoneticPr fontId="14"/>
  </si>
  <si>
    <t>修繕費</t>
    <rPh sb="0" eb="3">
      <t>シュウゼンヒ</t>
    </rPh>
    <phoneticPr fontId="14"/>
  </si>
  <si>
    <t>１．令和●年●月●日完成確認</t>
    <rPh sb="2" eb="4">
      <t>レイワ</t>
    </rPh>
    <rPh sb="5" eb="6">
      <t>ネン</t>
    </rPh>
    <rPh sb="7" eb="8">
      <t>ガツ</t>
    </rPh>
    <rPh sb="9" eb="10">
      <t>ニチ</t>
    </rPh>
    <rPh sb="10" eb="12">
      <t>カンセイ</t>
    </rPh>
    <rPh sb="12" eb="14">
      <t>カクニン</t>
    </rPh>
    <phoneticPr fontId="2"/>
  </si>
  <si>
    <t>⑦</t>
    <phoneticPr fontId="2"/>
  </si>
  <si>
    <t>⑧</t>
    <phoneticPr fontId="2"/>
  </si>
  <si>
    <t>⑨</t>
    <phoneticPr fontId="2"/>
  </si>
  <si>
    <t>⑩</t>
    <phoneticPr fontId="2"/>
  </si>
  <si>
    <t>設計費（解体撤去工事）</t>
    <phoneticPr fontId="2"/>
  </si>
  <si>
    <t>（様式6-2）</t>
    <rPh sb="1" eb="3">
      <t>ヨウシキ</t>
    </rPh>
    <phoneticPr fontId="2"/>
  </si>
  <si>
    <t>令和●年</t>
    <rPh sb="0" eb="2">
      <t>レイワ</t>
    </rPh>
    <rPh sb="3" eb="4">
      <t>ネン</t>
    </rPh>
    <phoneticPr fontId="2"/>
  </si>
  <si>
    <t>●月</t>
    <rPh sb="1" eb="2">
      <t>ガツ</t>
    </rPh>
    <phoneticPr fontId="2"/>
  </si>
  <si>
    <t>●月</t>
    <rPh sb="0" eb="2">
      <t>マルガツ</t>
    </rPh>
    <phoneticPr fontId="2"/>
  </si>
  <si>
    <t>（様式6-3）</t>
    <rPh sb="1" eb="3">
      <t>ヨウシキ</t>
    </rPh>
    <phoneticPr fontId="2"/>
  </si>
  <si>
    <t>仮移転支援業務の対価（サービス対価B-1）支払表</t>
    <rPh sb="0" eb="7">
      <t>カリイテンシエンギョウム</t>
    </rPh>
    <rPh sb="8" eb="10">
      <t>タイカ</t>
    </rPh>
    <rPh sb="15" eb="17">
      <t>タイカ</t>
    </rPh>
    <rPh sb="21" eb="23">
      <t>シハライ</t>
    </rPh>
    <rPh sb="23" eb="24">
      <t>ヒョウ</t>
    </rPh>
    <phoneticPr fontId="2"/>
  </si>
  <si>
    <t>サービス対価</t>
    <rPh sb="4" eb="6">
      <t>タイカ</t>
    </rPh>
    <phoneticPr fontId="2"/>
  </si>
  <si>
    <t>（B-1）</t>
    <phoneticPr fontId="2"/>
  </si>
  <si>
    <t>内訳</t>
    <rPh sb="0" eb="2">
      <t>ウチワケ</t>
    </rPh>
    <phoneticPr fontId="2"/>
  </si>
  <si>
    <t>仮移転支援業務費</t>
    <rPh sb="0" eb="5">
      <t>カリイテンシエン</t>
    </rPh>
    <rPh sb="5" eb="8">
      <t>ギョウムヒ</t>
    </rPh>
    <phoneticPr fontId="2"/>
  </si>
  <si>
    <t>仮移転支援実費</t>
    <rPh sb="0" eb="3">
      <t>カリイテン</t>
    </rPh>
    <rPh sb="3" eb="5">
      <t>シエン</t>
    </rPh>
    <rPh sb="5" eb="7">
      <t>ジッピ</t>
    </rPh>
    <phoneticPr fontId="2"/>
  </si>
  <si>
    <t>仮移転先修繕費</t>
    <rPh sb="0" eb="3">
      <t>カリイテン</t>
    </rPh>
    <rPh sb="3" eb="4">
      <t>サキ</t>
    </rPh>
    <rPh sb="4" eb="7">
      <t>シュウゼンヒ</t>
    </rPh>
    <phoneticPr fontId="2"/>
  </si>
  <si>
    <t>（様式6-4）</t>
    <rPh sb="1" eb="3">
      <t>ヨウシキ</t>
    </rPh>
    <phoneticPr fontId="2"/>
  </si>
  <si>
    <t>（様式6-5）</t>
    <rPh sb="1" eb="3">
      <t>ヨウシキ</t>
    </rPh>
    <phoneticPr fontId="2"/>
  </si>
  <si>
    <t>本移転支援業務の対価（サービス対価B-2）支払表</t>
    <rPh sb="0" eb="1">
      <t>ホン</t>
    </rPh>
    <rPh sb="1" eb="3">
      <t>イテン</t>
    </rPh>
    <rPh sb="3" eb="5">
      <t>シエン</t>
    </rPh>
    <rPh sb="5" eb="7">
      <t>ギョウム</t>
    </rPh>
    <rPh sb="8" eb="10">
      <t>タイカ</t>
    </rPh>
    <rPh sb="15" eb="17">
      <t>タイカ</t>
    </rPh>
    <rPh sb="21" eb="23">
      <t>シハライ</t>
    </rPh>
    <rPh sb="23" eb="24">
      <t>ヒョウ</t>
    </rPh>
    <phoneticPr fontId="2"/>
  </si>
  <si>
    <t>本移転支援業務費</t>
    <rPh sb="0" eb="1">
      <t>ホン</t>
    </rPh>
    <rPh sb="1" eb="3">
      <t>イテン</t>
    </rPh>
    <rPh sb="3" eb="5">
      <t>シエン</t>
    </rPh>
    <rPh sb="5" eb="8">
      <t>ギョウムヒ</t>
    </rPh>
    <phoneticPr fontId="2"/>
  </si>
  <si>
    <t>本移転支援実費</t>
    <rPh sb="0" eb="1">
      <t>ホン</t>
    </rPh>
    <rPh sb="1" eb="3">
      <t>イテン</t>
    </rPh>
    <rPh sb="3" eb="5">
      <t>シエン</t>
    </rPh>
    <rPh sb="5" eb="7">
      <t>ジッピ</t>
    </rPh>
    <phoneticPr fontId="2"/>
  </si>
  <si>
    <t>（様式6-6）</t>
    <rPh sb="1" eb="3">
      <t>ヨウシキ</t>
    </rPh>
    <phoneticPr fontId="2"/>
  </si>
  <si>
    <t>（Ｃ）</t>
    <phoneticPr fontId="2"/>
  </si>
  <si>
    <t>注４　水色のセルには数式が入っていますので、入力しないでください。ただし、不都合がある場合は、適宜調整してください。</t>
    <rPh sb="0" eb="1">
      <t>チュウ</t>
    </rPh>
    <rPh sb="37" eb="40">
      <t>フツゴウ</t>
    </rPh>
    <rPh sb="43" eb="45">
      <t>バアイ</t>
    </rPh>
    <rPh sb="47" eb="51">
      <t>テキギチョウセイ</t>
    </rPh>
    <phoneticPr fontId="2"/>
  </si>
  <si>
    <t>（様式6-7）</t>
    <rPh sb="1" eb="3">
      <t>ヨウシキ</t>
    </rPh>
    <phoneticPr fontId="2"/>
  </si>
  <si>
    <t>注４　水色のセルには数式が入っていますので、入力しないでください。ただし、不都合がある場合は、適宜調整してください。</t>
    <phoneticPr fontId="2"/>
  </si>
  <si>
    <t>注５　新築住宅の維持管理開始日を早める提案をする場合は、上表を適宜調整してください。</t>
    <rPh sb="0" eb="1">
      <t>チュウ</t>
    </rPh>
    <rPh sb="3" eb="5">
      <t>シンチク</t>
    </rPh>
    <rPh sb="5" eb="7">
      <t>ジュウタク</t>
    </rPh>
    <rPh sb="8" eb="10">
      <t>イジ</t>
    </rPh>
    <rPh sb="10" eb="12">
      <t>カンリ</t>
    </rPh>
    <rPh sb="12" eb="15">
      <t>カイシビ</t>
    </rPh>
    <rPh sb="16" eb="17">
      <t>ハヤ</t>
    </rPh>
    <rPh sb="19" eb="21">
      <t>テイアン</t>
    </rPh>
    <rPh sb="24" eb="26">
      <t>バアイ</t>
    </rPh>
    <rPh sb="28" eb="30">
      <t>ジョウヒョウ</t>
    </rPh>
    <rPh sb="31" eb="33">
      <t>テキギ</t>
    </rPh>
    <rPh sb="33" eb="35">
      <t>チョウセイ</t>
    </rPh>
    <phoneticPr fontId="2"/>
  </si>
  <si>
    <t>注５　新築住棟の維持管理開始日を早める提案をする場合は、上表を適宜調整してください。</t>
    <rPh sb="0" eb="1">
      <t>チュウ</t>
    </rPh>
    <rPh sb="3" eb="5">
      <t>シンチク</t>
    </rPh>
    <rPh sb="5" eb="7">
      <t>ジュウトウ</t>
    </rPh>
    <rPh sb="8" eb="10">
      <t>イジ</t>
    </rPh>
    <rPh sb="10" eb="12">
      <t>カンリ</t>
    </rPh>
    <rPh sb="12" eb="15">
      <t>カイシビ</t>
    </rPh>
    <rPh sb="16" eb="17">
      <t>ハヤ</t>
    </rPh>
    <rPh sb="19" eb="21">
      <t>テイアン</t>
    </rPh>
    <rPh sb="24" eb="26">
      <t>バアイ</t>
    </rPh>
    <rPh sb="28" eb="30">
      <t>ジョウヒョウ</t>
    </rPh>
    <rPh sb="31" eb="33">
      <t>テキギ</t>
    </rPh>
    <rPh sb="33" eb="35">
      <t>チョウセイ</t>
    </rPh>
    <phoneticPr fontId="2"/>
  </si>
  <si>
    <t>（様式6-8）</t>
    <rPh sb="1" eb="3">
      <t>ヨウシキ</t>
    </rPh>
    <phoneticPr fontId="2"/>
  </si>
  <si>
    <t>R8</t>
    <phoneticPr fontId="2"/>
  </si>
  <si>
    <t>注３　消費税率は10％とします。</t>
    <rPh sb="0" eb="1">
      <t>チュウ</t>
    </rPh>
    <rPh sb="3" eb="6">
      <t>ショウヒゼイ</t>
    </rPh>
    <rPh sb="6" eb="7">
      <t>リツ</t>
    </rPh>
    <phoneticPr fontId="2"/>
  </si>
  <si>
    <t>注４　「出資者の立場」には、「代表企業」、「構成企業」又は「第三者出資」のいずれかを記入してください。</t>
    <rPh sb="0" eb="1">
      <t>チュウ</t>
    </rPh>
    <rPh sb="4" eb="7">
      <t>シュッシシャ</t>
    </rPh>
    <rPh sb="8" eb="10">
      <t>タチバ</t>
    </rPh>
    <rPh sb="15" eb="17">
      <t>ダイヒョウ</t>
    </rPh>
    <rPh sb="17" eb="19">
      <t>キギョウ</t>
    </rPh>
    <rPh sb="22" eb="24">
      <t>コウセイ</t>
    </rPh>
    <rPh sb="24" eb="26">
      <t>キギョウ</t>
    </rPh>
    <rPh sb="27" eb="28">
      <t>マタ</t>
    </rPh>
    <rPh sb="30" eb="31">
      <t>ダイ</t>
    </rPh>
    <rPh sb="31" eb="33">
      <t>サンシャ</t>
    </rPh>
    <rPh sb="33" eb="35">
      <t>シュッシ</t>
    </rPh>
    <rPh sb="42" eb="44">
      <t>キニュウ</t>
    </rPh>
    <phoneticPr fontId="2"/>
  </si>
  <si>
    <t>（様式6-9）</t>
    <rPh sb="1" eb="3">
      <t>ヨウシキ</t>
    </rPh>
    <phoneticPr fontId="10"/>
  </si>
  <si>
    <t>維持管理業務の対価（サービス対価Ｃ）支払表</t>
    <rPh sb="0" eb="2">
      <t>イジ</t>
    </rPh>
    <rPh sb="2" eb="4">
      <t>カンリ</t>
    </rPh>
    <rPh sb="4" eb="6">
      <t>ギョウム</t>
    </rPh>
    <rPh sb="7" eb="9">
      <t>タイカ</t>
    </rPh>
    <rPh sb="14" eb="16">
      <t>タイカ</t>
    </rPh>
    <rPh sb="18" eb="20">
      <t>シハライ</t>
    </rPh>
    <rPh sb="20" eb="21">
      <t>ヒョウ</t>
    </rPh>
    <phoneticPr fontId="2"/>
  </si>
  <si>
    <t>サービス対価Ａ～Ｄの金額（税抜）及び（税込）は、「２ 市営住宅整備業務費の内訳」、「３ 入居者移転支援費の内訳」、「４ 維持管理業務費の内訳書」に示す各内訳金額の合計（税抜）、及び様式6-2～6-9に示す支払金額（税抜）及び（税込）と一致させること。</t>
    <rPh sb="60" eb="67">
      <t>イジカンリギョウムヒ</t>
    </rPh>
    <rPh sb="68" eb="71">
      <t>ウチワケショ</t>
    </rPh>
    <phoneticPr fontId="2"/>
  </si>
  <si>
    <t>（様式2-1）</t>
    <rPh sb="1" eb="3">
      <t>ヨウシキ</t>
    </rPh>
    <phoneticPr fontId="10"/>
  </si>
  <si>
    <t>令和　　年　　月　　日</t>
    <rPh sb="0" eb="2">
      <t>レイワ</t>
    </rPh>
    <phoneticPr fontId="10"/>
  </si>
  <si>
    <t>横浜市長</t>
    <rPh sb="0" eb="4">
      <t>ヨコハマシチョウ</t>
    </rPh>
    <phoneticPr fontId="10"/>
  </si>
  <si>
    <t>入札説明書に関する質問書</t>
    <rPh sb="0" eb="2">
      <t>ニュウサツ</t>
    </rPh>
    <rPh sb="2" eb="5">
      <t>セツメイショ</t>
    </rPh>
    <rPh sb="6" eb="7">
      <t>カン</t>
    </rPh>
    <rPh sb="9" eb="12">
      <t>シツモンショ</t>
    </rPh>
    <phoneticPr fontId="10"/>
  </si>
  <si>
    <t>市営野庭住宅（Ｊ街区）建替事業 入札説明書について、次のとおり質問がありますので提出します。</t>
    <rPh sb="16" eb="18">
      <t>ニュウサツ</t>
    </rPh>
    <rPh sb="18" eb="21">
      <t>セツメイショ</t>
    </rPh>
    <phoneticPr fontId="10"/>
  </si>
  <si>
    <t>質問者</t>
    <rPh sb="0" eb="2">
      <t>シツモン</t>
    </rPh>
    <rPh sb="2" eb="3">
      <t>シャ</t>
    </rPh>
    <phoneticPr fontId="10"/>
  </si>
  <si>
    <t>会社名</t>
    <rPh sb="0" eb="2">
      <t>カイシャ</t>
    </rPh>
    <rPh sb="2" eb="3">
      <t>メイ</t>
    </rPh>
    <phoneticPr fontId="10"/>
  </si>
  <si>
    <t>所属</t>
    <rPh sb="0" eb="2">
      <t>ショゾク</t>
    </rPh>
    <phoneticPr fontId="10"/>
  </si>
  <si>
    <t>担当者名</t>
    <rPh sb="0" eb="2">
      <t>タントウ</t>
    </rPh>
    <rPh sb="2" eb="3">
      <t>シャ</t>
    </rPh>
    <rPh sb="3" eb="4">
      <t>メイ</t>
    </rPh>
    <phoneticPr fontId="10"/>
  </si>
  <si>
    <t>電話</t>
    <rPh sb="0" eb="2">
      <t>デンワ</t>
    </rPh>
    <phoneticPr fontId="10"/>
  </si>
  <si>
    <t>FAX</t>
    <phoneticPr fontId="10"/>
  </si>
  <si>
    <t>E-mail</t>
    <phoneticPr fontId="10"/>
  </si>
  <si>
    <t>No.</t>
    <phoneticPr fontId="10"/>
  </si>
  <si>
    <t>資料名</t>
    <rPh sb="0" eb="2">
      <t>シリョウ</t>
    </rPh>
    <rPh sb="2" eb="3">
      <t>メイ</t>
    </rPh>
    <phoneticPr fontId="10"/>
  </si>
  <si>
    <t>頁</t>
    <phoneticPr fontId="10"/>
  </si>
  <si>
    <t>該当箇所</t>
    <rPh sb="0" eb="2">
      <t>ガイトウ</t>
    </rPh>
    <rPh sb="2" eb="4">
      <t>カショ</t>
    </rPh>
    <phoneticPr fontId="10"/>
  </si>
  <si>
    <t>質問内容</t>
    <rPh sb="0" eb="2">
      <t>シツモン</t>
    </rPh>
    <rPh sb="2" eb="4">
      <t>ナイヨウ</t>
    </rPh>
    <phoneticPr fontId="10"/>
  </si>
  <si>
    <t>1.</t>
    <phoneticPr fontId="10"/>
  </si>
  <si>
    <t>1.1.</t>
    <phoneticPr fontId="10"/>
  </si>
  <si>
    <t>1.1.1.</t>
    <phoneticPr fontId="10"/>
  </si>
  <si>
    <t>(1)</t>
    <phoneticPr fontId="10"/>
  </si>
  <si>
    <t>a</t>
    <phoneticPr fontId="10"/>
  </si>
  <si>
    <t>(a)</t>
    <phoneticPr fontId="10"/>
  </si>
  <si>
    <t>ⅰ</t>
    <phoneticPr fontId="10"/>
  </si>
  <si>
    <t>項目名</t>
    <rPh sb="0" eb="2">
      <t>コウモク</t>
    </rPh>
    <rPh sb="2" eb="3">
      <t>メイ</t>
    </rPh>
    <phoneticPr fontId="10"/>
  </si>
  <si>
    <t>※１ 質問の数に制限はありませんので、必要に応じて行を追加してください。</t>
    <rPh sb="3" eb="5">
      <t>シツモン</t>
    </rPh>
    <phoneticPr fontId="10"/>
  </si>
  <si>
    <t>※２ 質問を補足するために図面等を添付する場合は、その旨を記載してください。</t>
    <rPh sb="3" eb="5">
      <t>シツモン</t>
    </rPh>
    <phoneticPr fontId="10"/>
  </si>
  <si>
    <t>※３ 行の追加及び行の高さの変更以外、表の書式変更を行わないでください。</t>
    <phoneticPr fontId="10"/>
  </si>
  <si>
    <t>※４ 赤字の記入例は消去し、黒字で作成ください。</t>
    <phoneticPr fontId="10"/>
  </si>
  <si>
    <t>※５ 提出に当たっては、この記入要領（※）も削除して提出してください。</t>
    <phoneticPr fontId="10"/>
  </si>
  <si>
    <t>（様式2-2）</t>
    <rPh sb="1" eb="3">
      <t>ヨウシキ</t>
    </rPh>
    <phoneticPr fontId="10"/>
  </si>
  <si>
    <t>要求水準書に関する質問書</t>
    <rPh sb="0" eb="2">
      <t>ヨウキュウ</t>
    </rPh>
    <rPh sb="2" eb="4">
      <t>スイジュン</t>
    </rPh>
    <rPh sb="4" eb="5">
      <t>ショ</t>
    </rPh>
    <rPh sb="6" eb="7">
      <t>カン</t>
    </rPh>
    <rPh sb="9" eb="12">
      <t>シツモンショ</t>
    </rPh>
    <phoneticPr fontId="10"/>
  </si>
  <si>
    <t>市営野庭住宅（Ｊ街区）建替事業 要求水準書について、次のとおり質問がありますので提出します。</t>
    <rPh sb="16" eb="18">
      <t>ヨウキュウ</t>
    </rPh>
    <rPh sb="18" eb="20">
      <t>スイジュン</t>
    </rPh>
    <rPh sb="20" eb="21">
      <t>ショ</t>
    </rPh>
    <phoneticPr fontId="10"/>
  </si>
  <si>
    <t>第</t>
    <rPh sb="0" eb="1">
      <t>ダイ</t>
    </rPh>
    <phoneticPr fontId="10"/>
  </si>
  <si>
    <t>(1)</t>
  </si>
  <si>
    <t>ア</t>
  </si>
  <si>
    <t>(ア)</t>
  </si>
  <si>
    <t>（様式2-3）</t>
    <rPh sb="1" eb="3">
      <t>ヨウシキ</t>
    </rPh>
    <phoneticPr fontId="10"/>
  </si>
  <si>
    <t>モニタリング基本計画に関する質問書</t>
    <rPh sb="6" eb="8">
      <t>キホン</t>
    </rPh>
    <rPh sb="8" eb="10">
      <t>ケイカク</t>
    </rPh>
    <rPh sb="11" eb="12">
      <t>カン</t>
    </rPh>
    <rPh sb="14" eb="17">
      <t>シツモンショ</t>
    </rPh>
    <phoneticPr fontId="10"/>
  </si>
  <si>
    <t>市営野庭住宅（Ｊ街区）建替事業 モニタリング基本計画について、次のとおり質問がありますので提出します。</t>
    <rPh sb="22" eb="24">
      <t>キホン</t>
    </rPh>
    <rPh sb="24" eb="26">
      <t>ケイカク</t>
    </rPh>
    <phoneticPr fontId="10"/>
  </si>
  <si>
    <t>（1）</t>
    <phoneticPr fontId="10"/>
  </si>
  <si>
    <t>（様式2-4）</t>
    <rPh sb="1" eb="3">
      <t>ヨウシキ</t>
    </rPh>
    <phoneticPr fontId="10"/>
  </si>
  <si>
    <t>落札者決定基準に関する質問書</t>
    <rPh sb="0" eb="3">
      <t>ラクサツシャ</t>
    </rPh>
    <rPh sb="3" eb="5">
      <t>ケッテイ</t>
    </rPh>
    <rPh sb="5" eb="7">
      <t>キジュン</t>
    </rPh>
    <rPh sb="8" eb="9">
      <t>カン</t>
    </rPh>
    <rPh sb="11" eb="14">
      <t>シツモンショ</t>
    </rPh>
    <phoneticPr fontId="10"/>
  </si>
  <si>
    <t>市営野庭住宅（Ｊ街区）建替事業 落札者決定基準について、次のとおり質問がありますので提出します。</t>
    <rPh sb="16" eb="19">
      <t>ラクサツシャ</t>
    </rPh>
    <rPh sb="19" eb="21">
      <t>ケッテイ</t>
    </rPh>
    <rPh sb="21" eb="23">
      <t>キジュン</t>
    </rPh>
    <phoneticPr fontId="10"/>
  </si>
  <si>
    <t>ア</t>
    <phoneticPr fontId="10"/>
  </si>
  <si>
    <t>（様式2-5）</t>
    <rPh sb="1" eb="3">
      <t>ヨウシキ</t>
    </rPh>
    <phoneticPr fontId="10"/>
  </si>
  <si>
    <t>様式集に関する質問書</t>
    <rPh sb="0" eb="2">
      <t>ヨウシキ</t>
    </rPh>
    <rPh sb="2" eb="3">
      <t>シュウ</t>
    </rPh>
    <rPh sb="4" eb="5">
      <t>カン</t>
    </rPh>
    <rPh sb="7" eb="10">
      <t>シツモンショ</t>
    </rPh>
    <phoneticPr fontId="10"/>
  </si>
  <si>
    <t>市営野庭住宅（Ｊ街区）建替事業 様式集について、次のとおり質問がありますので提出します。</t>
    <rPh sb="16" eb="18">
      <t>ヨウシキ</t>
    </rPh>
    <rPh sb="18" eb="19">
      <t>シュウ</t>
    </rPh>
    <phoneticPr fontId="10"/>
  </si>
  <si>
    <t>様式番号</t>
    <rPh sb="0" eb="2">
      <t>ヨウシキ</t>
    </rPh>
    <rPh sb="2" eb="4">
      <t>バンゴウ</t>
    </rPh>
    <phoneticPr fontId="10"/>
  </si>
  <si>
    <t>様式名</t>
    <rPh sb="0" eb="2">
      <t>ヨウシキ</t>
    </rPh>
    <rPh sb="2" eb="3">
      <t>メイ</t>
    </rPh>
    <phoneticPr fontId="10"/>
  </si>
  <si>
    <t>（様式2-6）</t>
    <rPh sb="1" eb="3">
      <t>ヨウシキ</t>
    </rPh>
    <phoneticPr fontId="10"/>
  </si>
  <si>
    <t>基本協定書（案）に関する質問書</t>
    <rPh sb="0" eb="2">
      <t>キホン</t>
    </rPh>
    <rPh sb="2" eb="5">
      <t>キョウテイショ</t>
    </rPh>
    <rPh sb="6" eb="7">
      <t>アン</t>
    </rPh>
    <rPh sb="9" eb="10">
      <t>カン</t>
    </rPh>
    <rPh sb="12" eb="15">
      <t>シツモンショ</t>
    </rPh>
    <phoneticPr fontId="10"/>
  </si>
  <si>
    <t>市営野庭住宅（Ｊ街区）建替事業 基本協定書（案）について、次のとおり質問がありますので提出します。</t>
    <rPh sb="16" eb="18">
      <t>キホン</t>
    </rPh>
    <rPh sb="18" eb="21">
      <t>キョウテイショ</t>
    </rPh>
    <rPh sb="22" eb="23">
      <t>アン</t>
    </rPh>
    <phoneticPr fontId="10"/>
  </si>
  <si>
    <t>条</t>
    <rPh sb="0" eb="1">
      <t>ジョウ</t>
    </rPh>
    <phoneticPr fontId="10"/>
  </si>
  <si>
    <t>項</t>
    <rPh sb="0" eb="1">
      <t>コウ</t>
    </rPh>
    <phoneticPr fontId="10"/>
  </si>
  <si>
    <t>号</t>
    <rPh sb="0" eb="1">
      <t>ゴウ</t>
    </rPh>
    <phoneticPr fontId="10"/>
  </si>
  <si>
    <t>（様式2-7）</t>
    <rPh sb="1" eb="3">
      <t>ヨウシキ</t>
    </rPh>
    <phoneticPr fontId="10"/>
  </si>
  <si>
    <t>事業契約書（案）に関する質問書</t>
    <rPh sb="0" eb="2">
      <t>ジギョウ</t>
    </rPh>
    <rPh sb="2" eb="5">
      <t>ケイヤクショ</t>
    </rPh>
    <rPh sb="9" eb="10">
      <t>カン</t>
    </rPh>
    <rPh sb="12" eb="15">
      <t>シツモンショ</t>
    </rPh>
    <phoneticPr fontId="10"/>
  </si>
  <si>
    <t>市営野庭住宅（Ｊ街区）建替事業 事業契約書（案）について、次のとおり質問がありますので提出します。</t>
    <rPh sb="16" eb="18">
      <t>ジギョウ</t>
    </rPh>
    <rPh sb="18" eb="21">
      <t>ケイヤクショ</t>
    </rPh>
    <rPh sb="22" eb="23">
      <t>アン</t>
    </rPh>
    <phoneticPr fontId="10"/>
  </si>
  <si>
    <t>（様式2-8）</t>
    <rPh sb="1" eb="3">
      <t>ヨウシキ</t>
    </rPh>
    <phoneticPr fontId="10"/>
  </si>
  <si>
    <t>土地売買契約書（案）に関する質問書</t>
    <rPh sb="11" eb="12">
      <t>カン</t>
    </rPh>
    <rPh sb="14" eb="17">
      <t>シツモンショ</t>
    </rPh>
    <phoneticPr fontId="10"/>
  </si>
  <si>
    <t>市営野庭住宅（Ｊ街区）建替事業 土地売買契約書（案）について、次のとおり質問がありますので提出します。</t>
    <phoneticPr fontId="10"/>
  </si>
  <si>
    <t>（様式2-9）</t>
    <rPh sb="1" eb="3">
      <t>ヨウシキ</t>
    </rPh>
    <phoneticPr fontId="10"/>
  </si>
  <si>
    <t>定期借地権設定契約書（案）に関する質問書</t>
    <rPh sb="14" eb="15">
      <t>カン</t>
    </rPh>
    <rPh sb="17" eb="20">
      <t>シツモンショ</t>
    </rPh>
    <phoneticPr fontId="10"/>
  </si>
  <si>
    <t>市営野庭住宅（Ｊ街区）建替事業 定期借地権設定契約書（案）について、次のとおり質問がありますので提出します。</t>
    <phoneticPr fontId="10"/>
  </si>
  <si>
    <t>調査業務費</t>
    <phoneticPr fontId="14"/>
  </si>
  <si>
    <t>設計業務費</t>
    <phoneticPr fontId="14"/>
  </si>
  <si>
    <t>解体撤去業務費</t>
    <rPh sb="4" eb="6">
      <t>ギョウム</t>
    </rPh>
    <rPh sb="6" eb="7">
      <t>ヒ</t>
    </rPh>
    <phoneticPr fontId="14"/>
  </si>
  <si>
    <t>建設業務費（建替住宅等建設費）</t>
    <phoneticPr fontId="14"/>
  </si>
  <si>
    <t>地下埋設物調査</t>
    <rPh sb="0" eb="2">
      <t>チカ</t>
    </rPh>
    <rPh sb="2" eb="5">
      <t>マイセツブツ</t>
    </rPh>
    <rPh sb="5" eb="7">
      <t>チョウサ</t>
    </rPh>
    <phoneticPr fontId="2"/>
  </si>
  <si>
    <t>解体撤去設計費</t>
    <rPh sb="0" eb="2">
      <t>カイタイ</t>
    </rPh>
    <rPh sb="2" eb="4">
      <t>テッキョ</t>
    </rPh>
    <rPh sb="4" eb="6">
      <t>セッケイ</t>
    </rPh>
    <rPh sb="6" eb="7">
      <t>ヒ</t>
    </rPh>
    <phoneticPr fontId="2"/>
  </si>
  <si>
    <t>円</t>
    <phoneticPr fontId="2"/>
  </si>
  <si>
    <t>許認可申請業務費</t>
    <rPh sb="0" eb="3">
      <t>キョニンカ</t>
    </rPh>
    <rPh sb="3" eb="5">
      <t>シンセイ</t>
    </rPh>
    <rPh sb="5" eb="7">
      <t>ギョウム</t>
    </rPh>
    <rPh sb="7" eb="8">
      <t>ヒ</t>
    </rPh>
    <phoneticPr fontId="2"/>
  </si>
  <si>
    <t>水道利用加入金及び給水装置工事に関わる手数料</t>
    <rPh sb="0" eb="2">
      <t>スイドウ</t>
    </rPh>
    <rPh sb="2" eb="4">
      <t>リヨウ</t>
    </rPh>
    <rPh sb="4" eb="7">
      <t>カニュウキン</t>
    </rPh>
    <rPh sb="7" eb="8">
      <t>オヨ</t>
    </rPh>
    <rPh sb="9" eb="11">
      <t>キュウスイ</t>
    </rPh>
    <rPh sb="11" eb="13">
      <t>ソウチ</t>
    </rPh>
    <rPh sb="13" eb="15">
      <t>コウジ</t>
    </rPh>
    <rPh sb="16" eb="17">
      <t>カカ</t>
    </rPh>
    <rPh sb="19" eb="22">
      <t>テスウリョウ</t>
    </rPh>
    <phoneticPr fontId="2"/>
  </si>
  <si>
    <t>造成等工事費</t>
    <rPh sb="0" eb="2">
      <t>ゾウセイ</t>
    </rPh>
    <rPh sb="2" eb="3">
      <t>トウ</t>
    </rPh>
    <rPh sb="3" eb="6">
      <t>コウジヒ</t>
    </rPh>
    <phoneticPr fontId="2"/>
  </si>
  <si>
    <t>無電柱化工事費</t>
    <rPh sb="0" eb="3">
      <t>ムデンチュウ</t>
    </rPh>
    <rPh sb="3" eb="4">
      <t>カ</t>
    </rPh>
    <rPh sb="4" eb="7">
      <t>コウジヒ</t>
    </rPh>
    <phoneticPr fontId="2"/>
  </si>
  <si>
    <t>工事監理業務費</t>
    <rPh sb="0" eb="2">
      <t>コウジ</t>
    </rPh>
    <rPh sb="2" eb="4">
      <t>カンリ</t>
    </rPh>
    <rPh sb="6" eb="7">
      <t>ヒ</t>
    </rPh>
    <phoneticPr fontId="14"/>
  </si>
  <si>
    <t>解体撤去工事監理費</t>
    <rPh sb="6" eb="9">
      <t>カンリヒ</t>
    </rPh>
    <phoneticPr fontId="2"/>
  </si>
  <si>
    <t>建替住宅等建設工事監理費</t>
    <rPh sb="0" eb="1">
      <t>タ</t>
    </rPh>
    <rPh sb="1" eb="2">
      <t>カ</t>
    </rPh>
    <rPh sb="2" eb="4">
      <t>ジュウタク</t>
    </rPh>
    <rPh sb="4" eb="5">
      <t>トウ</t>
    </rPh>
    <rPh sb="5" eb="7">
      <t>ケンセツ</t>
    </rPh>
    <rPh sb="7" eb="9">
      <t>コウジ</t>
    </rPh>
    <rPh sb="9" eb="12">
      <t>カンリヒ</t>
    </rPh>
    <phoneticPr fontId="2"/>
  </si>
  <si>
    <t>B</t>
    <phoneticPr fontId="14"/>
  </si>
  <si>
    <t>引越しサービス費</t>
    <rPh sb="0" eb="2">
      <t>ヒッコ</t>
    </rPh>
    <rPh sb="7" eb="8">
      <t>ヒ</t>
    </rPh>
    <phoneticPr fontId="2"/>
  </si>
  <si>
    <t>E</t>
    <phoneticPr fontId="2"/>
  </si>
  <si>
    <t>C</t>
    <phoneticPr fontId="14"/>
  </si>
  <si>
    <t>D</t>
    <phoneticPr fontId="14"/>
  </si>
  <si>
    <t>（１）入居者移転支援費（精算対象外）の内訳</t>
    <rPh sb="3" eb="6">
      <t>ニュウキョシャ</t>
    </rPh>
    <rPh sb="6" eb="8">
      <t>イテン</t>
    </rPh>
    <rPh sb="8" eb="10">
      <t>シエン</t>
    </rPh>
    <rPh sb="10" eb="11">
      <t>ヒ</t>
    </rPh>
    <rPh sb="12" eb="14">
      <t>セイサン</t>
    </rPh>
    <rPh sb="14" eb="17">
      <t>タイショウガイ</t>
    </rPh>
    <rPh sb="19" eb="21">
      <t>ウチワケ</t>
    </rPh>
    <phoneticPr fontId="14"/>
  </si>
  <si>
    <t>入居者移転支援費（精算対象外）</t>
    <rPh sb="0" eb="3">
      <t>ニュウキョシャ</t>
    </rPh>
    <rPh sb="3" eb="5">
      <t>イテン</t>
    </rPh>
    <rPh sb="5" eb="7">
      <t>シエン</t>
    </rPh>
    <rPh sb="7" eb="8">
      <t>ヒ</t>
    </rPh>
    <rPh sb="9" eb="11">
      <t>セイサン</t>
    </rPh>
    <rPh sb="11" eb="14">
      <t>タイショウガイ</t>
    </rPh>
    <phoneticPr fontId="14"/>
  </si>
  <si>
    <t>２　提案時には以下の数値を使用すること。</t>
    <phoneticPr fontId="14"/>
  </si>
  <si>
    <t>２　入居者移転支援費（精算対象外）は、提案時の金額により本事業を遂行するものとし、入居者移転支援費（精算対象分）は、提案時の金額によらず、事業実施段階の戸数の変更に従い変更すること。</t>
    <rPh sb="11" eb="13">
      <t>セイサン</t>
    </rPh>
    <rPh sb="13" eb="16">
      <t>タイショウガイ</t>
    </rPh>
    <rPh sb="50" eb="52">
      <t>セイサン</t>
    </rPh>
    <rPh sb="52" eb="54">
      <t>タイショウ</t>
    </rPh>
    <rPh sb="54" eb="55">
      <t>ブン</t>
    </rPh>
    <phoneticPr fontId="14"/>
  </si>
  <si>
    <t>入居者移転支援費（精算対象分）</t>
    <rPh sb="0" eb="3">
      <t>ニュウキョシャ</t>
    </rPh>
    <rPh sb="3" eb="7">
      <t>イテンシエン</t>
    </rPh>
    <rPh sb="7" eb="8">
      <t>ヒ</t>
    </rPh>
    <rPh sb="9" eb="11">
      <t>セイサン</t>
    </rPh>
    <rPh sb="11" eb="13">
      <t>タイショウ</t>
    </rPh>
    <rPh sb="13" eb="14">
      <t>ブン</t>
    </rPh>
    <phoneticPr fontId="14"/>
  </si>
  <si>
    <t>（２）入居者移転支援費（精算対象分）の内訳</t>
    <rPh sb="3" eb="6">
      <t>ニュウキョシャ</t>
    </rPh>
    <rPh sb="6" eb="10">
      <t>イテンシエン</t>
    </rPh>
    <rPh sb="10" eb="11">
      <t>ヒ</t>
    </rPh>
    <rPh sb="12" eb="14">
      <t>セイサン</t>
    </rPh>
    <rPh sb="14" eb="16">
      <t>タイショウ</t>
    </rPh>
    <rPh sb="16" eb="17">
      <t>ブン</t>
    </rPh>
    <rPh sb="19" eb="21">
      <t>ウチワケ</t>
    </rPh>
    <phoneticPr fontId="14"/>
  </si>
  <si>
    <t>３　※印…入居者移転支援費（精算対象分）は課税されない。</t>
    <rPh sb="14" eb="16">
      <t>セイサン</t>
    </rPh>
    <rPh sb="16" eb="18">
      <t>タイショウ</t>
    </rPh>
    <rPh sb="18" eb="19">
      <t>ブン</t>
    </rPh>
    <phoneticPr fontId="14"/>
  </si>
  <si>
    <t>令和9年度</t>
  </si>
  <si>
    <t>令和10年度</t>
  </si>
  <si>
    <t>令和8年度</t>
    <phoneticPr fontId="14"/>
  </si>
  <si>
    <t>令和11年度</t>
  </si>
  <si>
    <t>令和12年度</t>
  </si>
  <si>
    <t>消費税及び地方消費税相当額※</t>
    <phoneticPr fontId="14"/>
  </si>
  <si>
    <t xml:space="preserve">※入居者移転支援実費は課税されない。 </t>
    <phoneticPr fontId="2"/>
  </si>
  <si>
    <t>５　入札額の年度別内訳</t>
    <rPh sb="2" eb="4">
      <t>ニュウサツ</t>
    </rPh>
    <rPh sb="4" eb="5">
      <t>ガク</t>
    </rPh>
    <rPh sb="6" eb="9">
      <t>ネンドベツ</t>
    </rPh>
    <rPh sb="9" eb="11">
      <t>ウチワケ</t>
    </rPh>
    <phoneticPr fontId="14"/>
  </si>
  <si>
    <t>移転計画業務費</t>
    <rPh sb="2" eb="4">
      <t>ケイカク</t>
    </rPh>
    <rPh sb="4" eb="7">
      <t>ギョウムヒ</t>
    </rPh>
    <phoneticPr fontId="14"/>
  </si>
  <si>
    <t>仮移転支援業務費</t>
    <rPh sb="0" eb="1">
      <t>カリ</t>
    </rPh>
    <phoneticPr fontId="14"/>
  </si>
  <si>
    <t>本移転支援業務費</t>
    <rPh sb="0" eb="1">
      <t>ホン</t>
    </rPh>
    <phoneticPr fontId="14"/>
  </si>
  <si>
    <t>その他の費用</t>
    <rPh sb="4" eb="6">
      <t>ヒヨウ</t>
    </rPh>
    <phoneticPr fontId="14"/>
  </si>
  <si>
    <t>引越しサービス業務</t>
    <rPh sb="0" eb="2">
      <t>ヒッコ</t>
    </rPh>
    <rPh sb="7" eb="9">
      <t>ギョウム</t>
    </rPh>
    <phoneticPr fontId="2"/>
  </si>
  <si>
    <t>仮移転先修繕業務</t>
    <phoneticPr fontId="2"/>
  </si>
  <si>
    <t>仮移転支援業務</t>
    <rPh sb="0" eb="1">
      <t>カリ</t>
    </rPh>
    <rPh sb="1" eb="3">
      <t>イテン</t>
    </rPh>
    <rPh sb="3" eb="7">
      <t>シエンギョウム</t>
    </rPh>
    <phoneticPr fontId="14"/>
  </si>
  <si>
    <t>本移転支援業務</t>
    <rPh sb="0" eb="1">
      <t>ホン</t>
    </rPh>
    <rPh sb="1" eb="3">
      <t>イテン</t>
    </rPh>
    <rPh sb="3" eb="7">
      <t>シエンギョウム</t>
    </rPh>
    <phoneticPr fontId="14"/>
  </si>
  <si>
    <t>給水施設点検業務</t>
    <rPh sb="0" eb="4">
      <t>キュウスイシセツ</t>
    </rPh>
    <rPh sb="4" eb="6">
      <t>テンケン</t>
    </rPh>
    <rPh sb="6" eb="8">
      <t>ギョウム</t>
    </rPh>
    <phoneticPr fontId="2"/>
  </si>
  <si>
    <t>費用計（税抜）</t>
    <rPh sb="0" eb="2">
      <t>ヒヨウ</t>
    </rPh>
    <rPh sb="2" eb="3">
      <t>ケイ</t>
    </rPh>
    <rPh sb="4" eb="6">
      <t>ゼイヌキ</t>
    </rPh>
    <phoneticPr fontId="2"/>
  </si>
  <si>
    <t>エレベーター保守点検業務</t>
    <rPh sb="6" eb="10">
      <t>ホシュテンケン</t>
    </rPh>
    <rPh sb="10" eb="12">
      <t>ギョウム</t>
    </rPh>
    <phoneticPr fontId="2"/>
  </si>
  <si>
    <t>消防設備定期点検業務</t>
    <rPh sb="0" eb="2">
      <t>ショウボウ</t>
    </rPh>
    <rPh sb="2" eb="4">
      <t>セツビ</t>
    </rPh>
    <rPh sb="4" eb="8">
      <t>テイキテンケン</t>
    </rPh>
    <rPh sb="8" eb="10">
      <t>ギョウム</t>
    </rPh>
    <phoneticPr fontId="2"/>
  </si>
  <si>
    <t>遊具点検業務</t>
    <rPh sb="0" eb="2">
      <t>ユウグ</t>
    </rPh>
    <rPh sb="2" eb="4">
      <t>テンケン</t>
    </rPh>
    <rPh sb="4" eb="6">
      <t>ギョウム</t>
    </rPh>
    <phoneticPr fontId="2"/>
  </si>
  <si>
    <t>遊水池施設保守点検業務</t>
    <rPh sb="0" eb="3">
      <t>ユウスイチ</t>
    </rPh>
    <rPh sb="3" eb="5">
      <t>シセツ</t>
    </rPh>
    <rPh sb="5" eb="7">
      <t>ホシュ</t>
    </rPh>
    <rPh sb="7" eb="11">
      <t>テンケンギョウム</t>
    </rPh>
    <phoneticPr fontId="2"/>
  </si>
  <si>
    <t>自家用電気工作物保守点検業務</t>
    <rPh sb="0" eb="3">
      <t>ジカヨウ</t>
    </rPh>
    <rPh sb="3" eb="5">
      <t>デンキ</t>
    </rPh>
    <rPh sb="5" eb="8">
      <t>コウサクブツ</t>
    </rPh>
    <rPh sb="8" eb="14">
      <t>ホシュテンケンギョウム</t>
    </rPh>
    <phoneticPr fontId="2"/>
  </si>
  <si>
    <t>建築基準法法令点検業務</t>
    <rPh sb="0" eb="5">
      <t>ケンチクキジュンホウ</t>
    </rPh>
    <rPh sb="5" eb="7">
      <t>ホウレイ</t>
    </rPh>
    <rPh sb="7" eb="9">
      <t>テンケン</t>
    </rPh>
    <rPh sb="9" eb="11">
      <t>ギョウム</t>
    </rPh>
    <phoneticPr fontId="2"/>
  </si>
  <si>
    <t>令和14年度</t>
    <phoneticPr fontId="14"/>
  </si>
  <si>
    <t>令和15年度</t>
  </si>
  <si>
    <t>令和16年度</t>
  </si>
  <si>
    <t>令和17年度</t>
  </si>
  <si>
    <t>令和18年度</t>
  </si>
  <si>
    <t>令和21年度</t>
  </si>
  <si>
    <t>令和22年度</t>
  </si>
  <si>
    <t>令和23年度</t>
  </si>
  <si>
    <t>維持管理業務費</t>
    <rPh sb="0" eb="4">
      <t>イジカンリ</t>
    </rPh>
    <rPh sb="4" eb="7">
      <t>ギョウムヒ</t>
    </rPh>
    <phoneticPr fontId="14"/>
  </si>
  <si>
    <t>(単位：千円）</t>
    <phoneticPr fontId="2"/>
  </si>
  <si>
    <t>令和20年度</t>
    <phoneticPr fontId="14"/>
  </si>
  <si>
    <t>※要求水準書（入居者移転支援編）における「ウ 住替え移転支援業務」及び「エ 退去支援業務」の費用を含む</t>
    <rPh sb="1" eb="3">
      <t>ヨウキュウ</t>
    </rPh>
    <rPh sb="3" eb="6">
      <t>スイジュンショ</t>
    </rPh>
    <rPh sb="7" eb="10">
      <t>ニュウキョシャ</t>
    </rPh>
    <rPh sb="10" eb="15">
      <t>イテンシエンヘン</t>
    </rPh>
    <rPh sb="33" eb="34">
      <t>オヨ</t>
    </rPh>
    <rPh sb="46" eb="48">
      <t>ヒヨウ</t>
    </rPh>
    <rPh sb="49" eb="50">
      <t>フク</t>
    </rPh>
    <phoneticPr fontId="2"/>
  </si>
  <si>
    <t>６　余剰地に係る対価の内訳</t>
    <rPh sb="2" eb="5">
      <t>ヨジョウチ</t>
    </rPh>
    <rPh sb="6" eb="7">
      <t>カカ</t>
    </rPh>
    <rPh sb="8" eb="10">
      <t>タイカ</t>
    </rPh>
    <rPh sb="11" eb="13">
      <t>ウチワケ</t>
    </rPh>
    <phoneticPr fontId="14"/>
  </si>
  <si>
    <t>（１）余剰地の購入を提案する場合</t>
    <rPh sb="3" eb="6">
      <t>ヨジョウチ</t>
    </rPh>
    <rPh sb="7" eb="9">
      <t>コウニュウ</t>
    </rPh>
    <rPh sb="10" eb="12">
      <t>テイアン</t>
    </rPh>
    <rPh sb="14" eb="16">
      <t>バアイ</t>
    </rPh>
    <phoneticPr fontId="14"/>
  </si>
  <si>
    <t>㎡</t>
    <phoneticPr fontId="2"/>
  </si>
  <si>
    <t>円 /㎡</t>
    <phoneticPr fontId="2"/>
  </si>
  <si>
    <t>単価　（A）</t>
    <rPh sb="0" eb="2">
      <t>タンカ</t>
    </rPh>
    <phoneticPr fontId="14"/>
  </si>
  <si>
    <t>余剰地の購入面積　（B）</t>
    <rPh sb="0" eb="3">
      <t>ヨジョウチ</t>
    </rPh>
    <rPh sb="4" eb="6">
      <t>コウニュウ</t>
    </rPh>
    <rPh sb="6" eb="8">
      <t>メンセキ</t>
    </rPh>
    <phoneticPr fontId="14"/>
  </si>
  <si>
    <t>余剰地の対価　（C（＝A×B））</t>
    <rPh sb="0" eb="3">
      <t>ヨジョウチ</t>
    </rPh>
    <rPh sb="4" eb="6">
      <t>タイカ</t>
    </rPh>
    <phoneticPr fontId="2"/>
  </si>
  <si>
    <t>（２）余剰地の借地を提案する場合</t>
    <rPh sb="3" eb="6">
      <t>ヨジョウチ</t>
    </rPh>
    <rPh sb="7" eb="9">
      <t>シャクチ</t>
    </rPh>
    <rPh sb="10" eb="12">
      <t>テイアン</t>
    </rPh>
    <rPh sb="14" eb="16">
      <t>バアイ</t>
    </rPh>
    <phoneticPr fontId="14"/>
  </si>
  <si>
    <t>借地年数　（D）</t>
    <rPh sb="0" eb="2">
      <t>シャクチ</t>
    </rPh>
    <rPh sb="2" eb="4">
      <t>ネンスウ</t>
    </rPh>
    <phoneticPr fontId="14"/>
  </si>
  <si>
    <t>余剰地の対価　（E（＝C×D））</t>
    <rPh sb="0" eb="3">
      <t>ヨジョウチ</t>
    </rPh>
    <rPh sb="4" eb="6">
      <t>タイカ</t>
    </rPh>
    <phoneticPr fontId="2"/>
  </si>
  <si>
    <t>提案借地年額　（C（＝A×B））</t>
    <rPh sb="0" eb="2">
      <t>テイアン</t>
    </rPh>
    <rPh sb="2" eb="4">
      <t>シャクチ</t>
    </rPh>
    <rPh sb="4" eb="6">
      <t>ネンガク</t>
    </rPh>
    <phoneticPr fontId="14"/>
  </si>
  <si>
    <t>円/年</t>
    <rPh sb="0" eb="1">
      <t>エン</t>
    </rPh>
    <rPh sb="2" eb="3">
      <t>ネン</t>
    </rPh>
    <phoneticPr fontId="2"/>
  </si>
  <si>
    <t>年</t>
    <rPh sb="0" eb="1">
      <t>ネン</t>
    </rPh>
    <phoneticPr fontId="2"/>
  </si>
  <si>
    <t>１　余剰地活用業務の提案は、購入又は借地のいずれか一方を選択し記入すること。</t>
    <rPh sb="2" eb="5">
      <t>ヨジョウチ</t>
    </rPh>
    <rPh sb="5" eb="9">
      <t>カツヨウギョウム</t>
    </rPh>
    <rPh sb="31" eb="33">
      <t>キニュウ</t>
    </rPh>
    <phoneticPr fontId="14"/>
  </si>
  <si>
    <t>提案書提出時に使用する基準金利は、1.101％とすること。</t>
    <phoneticPr fontId="2"/>
  </si>
  <si>
    <t>令和19年度</t>
    <phoneticPr fontId="14"/>
  </si>
  <si>
    <t>令和13年度</t>
    <phoneticPr fontId="14"/>
  </si>
  <si>
    <t>令和7年度</t>
    <phoneticPr fontId="14"/>
  </si>
  <si>
    <t>R7</t>
    <phoneticPr fontId="2"/>
  </si>
  <si>
    <t>その他</t>
    <rPh sb="2" eb="3">
      <t>タ</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</si>
</sst>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0_ "/>
    <numFmt numFmtId="178" formatCode="#,##0.00_ "/>
  </numFmts>
  <fonts count="34" x14ac:knownFonts="1">
    <font>
      <sz val="10"/>
      <color theme="1"/>
      <name val="ＭＳ 明朝"/>
      <family val="2"/>
      <charset val="128"/>
    </font>
    <font>
      <sz val="11"/>
      <color theme="1"/>
      <name val="ＭＳ Ｐゴシック"/>
      <family val="2"/>
      <charset val="128"/>
      <scheme val="minor"/>
    </font>
    <font>
      <sz val="6"/>
      <name val="ＭＳ 明朝"/>
      <family val="2"/>
      <charset val="128"/>
    </font>
    <font>
      <sz val="10"/>
      <color theme="1"/>
      <name val="ＭＳ Ｐ明朝"/>
      <family val="1"/>
      <charset val="128"/>
    </font>
    <font>
      <sz val="10"/>
      <color theme="1"/>
      <name val="Century Gothic"/>
      <family val="2"/>
    </font>
    <font>
      <sz val="10"/>
      <color theme="1"/>
      <name val="Meiryo UI"/>
      <family val="3"/>
      <charset val="128"/>
    </font>
    <font>
      <sz val="14"/>
      <color theme="1"/>
      <name val="Meiryo UI"/>
      <family val="3"/>
      <charset val="128"/>
    </font>
    <font>
      <sz val="10"/>
      <name val="ＭＳ Ｐ明朝"/>
      <family val="1"/>
      <charset val="128"/>
    </font>
    <font>
      <sz val="10"/>
      <color theme="1"/>
      <name val="ＭＳ 明朝"/>
      <family val="2"/>
      <charset val="128"/>
    </font>
    <font>
      <sz val="11"/>
      <name val="ＭＳ Ｐゴシック"/>
      <family val="3"/>
      <charset val="128"/>
    </font>
    <font>
      <sz val="6"/>
      <name val="ＭＳ Ｐゴシック"/>
      <family val="3"/>
      <charset val="128"/>
    </font>
    <font>
      <sz val="10"/>
      <name val="Century Gothic"/>
      <family val="2"/>
    </font>
    <font>
      <sz val="10"/>
      <name val="BIZ UDPゴシック"/>
      <family val="3"/>
      <charset val="128"/>
    </font>
    <font>
      <sz val="9"/>
      <name val="BIZ UDPゴシック"/>
      <family val="3"/>
      <charset val="128"/>
    </font>
    <font>
      <sz val="6"/>
      <name val="ＭＳ Ｐゴシック"/>
      <family val="2"/>
      <charset val="128"/>
      <scheme val="minor"/>
    </font>
    <font>
      <sz val="10"/>
      <color theme="1"/>
      <name val="BIZ UDPゴシック"/>
      <family val="3"/>
      <charset val="128"/>
    </font>
    <font>
      <sz val="12"/>
      <color theme="1"/>
      <name val="BIZ UDPゴシック"/>
      <family val="3"/>
      <charset val="128"/>
    </font>
    <font>
      <sz val="8"/>
      <color theme="1"/>
      <name val="BIZ UDPゴシック"/>
      <family val="3"/>
      <charset val="128"/>
    </font>
    <font>
      <sz val="9"/>
      <color theme="1"/>
      <name val="BIZ UDPゴシック"/>
      <family val="3"/>
      <charset val="128"/>
    </font>
    <font>
      <b/>
      <sz val="10"/>
      <color theme="1"/>
      <name val="BIZ UDPゴシック"/>
      <family val="3"/>
      <charset val="128"/>
    </font>
    <font>
      <b/>
      <sz val="10"/>
      <name val="BIZ UDPゴシック"/>
      <family val="3"/>
      <charset val="128"/>
    </font>
    <font>
      <b/>
      <sz val="12"/>
      <color theme="1"/>
      <name val="BIZ UDPゴシック"/>
      <family val="3"/>
      <charset val="128"/>
    </font>
    <font>
      <sz val="14"/>
      <color theme="1"/>
      <name val="BIZ UDPゴシック"/>
      <family val="3"/>
      <charset val="128"/>
    </font>
    <font>
      <sz val="11"/>
      <color theme="1"/>
      <name val="BIZ UDPゴシック"/>
      <family val="3"/>
      <charset val="128"/>
    </font>
    <font>
      <sz val="10"/>
      <color rgb="FFFF0000"/>
      <name val="BIZ UDPゴシック"/>
      <family val="3"/>
      <charset val="128"/>
    </font>
    <font>
      <sz val="14"/>
      <name val="BIZ UDPゴシック"/>
      <family val="3"/>
      <charset val="128"/>
    </font>
    <font>
      <sz val="11"/>
      <name val="BIZ UDPゴシック"/>
      <family val="3"/>
      <charset val="128"/>
    </font>
    <font>
      <sz val="16"/>
      <name val="BIZ UDPゴシック"/>
      <family val="3"/>
      <charset val="128"/>
    </font>
    <font>
      <sz val="10.5"/>
      <name val="BIZ UDPゴシック"/>
      <family val="3"/>
      <charset val="128"/>
    </font>
    <font>
      <sz val="10.5"/>
      <color theme="1"/>
      <name val="BIZ UDPゴシック"/>
      <family val="3"/>
      <charset val="128"/>
    </font>
    <font>
      <sz val="14"/>
      <color theme="1"/>
      <name val="ＭＳ ゴシック"/>
      <family val="3"/>
      <charset val="128"/>
    </font>
    <font>
      <sz val="10"/>
      <color rgb="FF9C5700"/>
      <name val="ＭＳ Ｐゴシック"/>
      <family val="2"/>
      <charset val="128"/>
      <scheme val="minor"/>
    </font>
    <font>
      <sz val="12"/>
      <name val="BIZ UDPゴシック"/>
      <family val="3"/>
      <charset val="128"/>
    </font>
    <font>
      <sz val="8"/>
      <name val="BIZ UDP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rgb="FFCCEC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0C0C0"/>
        <bgColor indexed="64"/>
      </patternFill>
    </fill>
  </fills>
  <borders count="1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style="hair">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medium">
        <color auto="1"/>
      </left>
      <right style="thin">
        <color auto="1"/>
      </right>
      <top style="medium">
        <color auto="1"/>
      </top>
      <bottom style="medium">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hair">
        <color auto="1"/>
      </bottom>
      <diagonal/>
    </border>
    <border>
      <left style="thin">
        <color auto="1"/>
      </left>
      <right/>
      <top style="hair">
        <color auto="1"/>
      </top>
      <bottom style="medium">
        <color auto="1"/>
      </bottom>
      <diagonal/>
    </border>
    <border>
      <left/>
      <right style="thin">
        <color auto="1"/>
      </right>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thin">
        <color auto="1"/>
      </left>
      <right/>
      <top/>
      <bottom style="hair">
        <color auto="1"/>
      </bottom>
      <diagonal/>
    </border>
    <border>
      <left/>
      <right/>
      <top style="hair">
        <color auto="1"/>
      </top>
      <bottom/>
      <diagonal/>
    </border>
    <border>
      <left style="hair">
        <color auto="1"/>
      </left>
      <right style="thin">
        <color auto="1"/>
      </right>
      <top/>
      <bottom style="hair">
        <color auto="1"/>
      </bottom>
      <diagonal/>
    </border>
    <border>
      <left style="thin">
        <color auto="1"/>
      </left>
      <right style="hair">
        <color auto="1"/>
      </right>
      <top style="hair">
        <color auto="1"/>
      </top>
      <bottom style="medium">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hair">
        <color auto="1"/>
      </bottom>
      <diagonal/>
    </border>
    <border>
      <left/>
      <right style="thin">
        <color auto="1"/>
      </right>
      <top/>
      <bottom style="hair">
        <color auto="1"/>
      </bottom>
      <diagonal/>
    </border>
    <border>
      <left/>
      <right/>
      <top style="hair">
        <color auto="1"/>
      </top>
      <bottom style="medium">
        <color auto="1"/>
      </bottom>
      <diagonal/>
    </border>
    <border>
      <left style="hair">
        <color auto="1"/>
      </left>
      <right style="hair">
        <color auto="1"/>
      </right>
      <top/>
      <bottom style="thin">
        <color auto="1"/>
      </bottom>
      <diagonal/>
    </border>
    <border>
      <left style="hair">
        <color auto="1"/>
      </left>
      <right/>
      <top/>
      <bottom style="thin">
        <color auto="1"/>
      </bottom>
      <diagonal/>
    </border>
    <border>
      <left/>
      <right style="hair">
        <color auto="1"/>
      </right>
      <top/>
      <bottom style="thin">
        <color auto="1"/>
      </bottom>
      <diagonal/>
    </border>
    <border>
      <left style="thin">
        <color auto="1"/>
      </left>
      <right/>
      <top style="medium">
        <color indexed="64"/>
      </top>
      <bottom style="medium">
        <color indexed="64"/>
      </bottom>
      <diagonal/>
    </border>
    <border>
      <left style="medium">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diagonalUp="1">
      <left style="thin">
        <color auto="1"/>
      </left>
      <right/>
      <top style="thin">
        <color auto="1"/>
      </top>
      <bottom style="dashed">
        <color auto="1"/>
      </bottom>
      <diagonal style="thin">
        <color auto="1"/>
      </diagonal>
    </border>
    <border diagonalUp="1">
      <left/>
      <right/>
      <top style="thin">
        <color auto="1"/>
      </top>
      <bottom style="dashed">
        <color auto="1"/>
      </bottom>
      <diagonal style="thin">
        <color auto="1"/>
      </diagonal>
    </border>
    <border diagonalUp="1">
      <left style="thin">
        <color auto="1"/>
      </left>
      <right/>
      <top style="dashed">
        <color auto="1"/>
      </top>
      <bottom style="thin">
        <color auto="1"/>
      </bottom>
      <diagonal style="thin">
        <color auto="1"/>
      </diagonal>
    </border>
    <border diagonalUp="1">
      <left/>
      <right/>
      <top style="dashed">
        <color auto="1"/>
      </top>
      <bottom style="thin">
        <color auto="1"/>
      </bottom>
      <diagonal style="thin">
        <color auto="1"/>
      </diagonal>
    </border>
    <border>
      <left/>
      <right/>
      <top style="thin">
        <color auto="1"/>
      </top>
      <bottom style="dotted">
        <color auto="1"/>
      </bottom>
      <diagonal/>
    </border>
    <border>
      <left/>
      <right/>
      <top style="dotted">
        <color auto="1"/>
      </top>
      <bottom style="thin">
        <color auto="1"/>
      </bottom>
      <diagonal/>
    </border>
    <border>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s>
  <cellStyleXfs count="12">
    <xf numFmtId="0" fontId="0" fillId="0" borderId="0">
      <alignment vertical="center"/>
    </xf>
    <xf numFmtId="38" fontId="8"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9" fillId="0" borderId="0"/>
    <xf numFmtId="9" fontId="9" fillId="0" borderId="0" applyFont="0" applyFill="0" applyBorder="0" applyAlignment="0" applyProtection="0"/>
    <xf numFmtId="38" fontId="9" fillId="0" borderId="0" applyFont="0" applyFill="0" applyBorder="0" applyAlignment="0" applyProtection="0"/>
    <xf numFmtId="0" fontId="9" fillId="0" borderId="0"/>
    <xf numFmtId="0" fontId="9" fillId="0" borderId="0"/>
    <xf numFmtId="38" fontId="9" fillId="0" borderId="0" applyFont="0" applyFill="0" applyBorder="0" applyAlignment="0" applyProtection="0">
      <alignment vertical="center"/>
    </xf>
    <xf numFmtId="0" fontId="9" fillId="0" borderId="0">
      <alignment vertical="center"/>
    </xf>
  </cellStyleXfs>
  <cellXfs count="762">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11" xfId="0" applyFont="1" applyBorder="1">
      <alignment vertical="center"/>
    </xf>
    <xf numFmtId="0" fontId="3" fillId="0" borderId="3" xfId="0" applyFont="1" applyBorder="1">
      <alignment vertical="center"/>
    </xf>
    <xf numFmtId="0" fontId="3" fillId="0" borderId="35" xfId="0" applyFont="1" applyBorder="1">
      <alignment vertical="center"/>
    </xf>
    <xf numFmtId="0" fontId="3" fillId="0" borderId="39" xfId="0" applyFont="1" applyBorder="1">
      <alignment vertical="center"/>
    </xf>
    <xf numFmtId="0" fontId="3" fillId="0" borderId="42" xfId="0" applyFont="1" applyBorder="1">
      <alignment vertical="center"/>
    </xf>
    <xf numFmtId="0" fontId="5" fillId="0" borderId="0" xfId="0" applyFont="1">
      <alignment vertical="center"/>
    </xf>
    <xf numFmtId="0" fontId="3" fillId="4" borderId="2" xfId="0" applyFont="1" applyFill="1" applyBorder="1">
      <alignment vertical="center"/>
    </xf>
    <xf numFmtId="0" fontId="3" fillId="4" borderId="3" xfId="0" applyFont="1" applyFill="1" applyBorder="1">
      <alignment vertical="center"/>
    </xf>
    <xf numFmtId="0" fontId="3" fillId="0" borderId="50" xfId="0" applyFont="1" applyBorder="1">
      <alignment vertical="center"/>
    </xf>
    <xf numFmtId="0" fontId="3" fillId="0" borderId="53" xfId="0" applyFont="1" applyBorder="1">
      <alignment vertical="center"/>
    </xf>
    <xf numFmtId="0" fontId="3" fillId="4" borderId="11" xfId="0" applyFont="1" applyFill="1" applyBorder="1">
      <alignment vertical="center"/>
    </xf>
    <xf numFmtId="0" fontId="3" fillId="4" borderId="1" xfId="0" applyFont="1" applyFill="1" applyBorder="1" applyAlignment="1">
      <alignment horizontal="center" vertical="center"/>
    </xf>
    <xf numFmtId="0" fontId="3" fillId="0" borderId="51" xfId="0" applyFont="1" applyBorder="1">
      <alignment vertical="center"/>
    </xf>
    <xf numFmtId="0" fontId="3" fillId="0" borderId="52" xfId="0" applyFont="1" applyBorder="1">
      <alignment vertical="center"/>
    </xf>
    <xf numFmtId="0" fontId="3" fillId="0" borderId="49" xfId="0" applyFont="1" applyBorder="1">
      <alignment vertical="center"/>
    </xf>
    <xf numFmtId="0" fontId="3" fillId="0" borderId="43" xfId="0" applyFont="1" applyBorder="1">
      <alignment vertical="center"/>
    </xf>
    <xf numFmtId="0" fontId="3" fillId="0" borderId="2" xfId="0" applyFont="1" applyBorder="1">
      <alignment vertical="center"/>
    </xf>
    <xf numFmtId="176" fontId="4" fillId="3" borderId="35" xfId="0" applyNumberFormat="1" applyFont="1" applyFill="1" applyBorder="1">
      <alignment vertical="center"/>
    </xf>
    <xf numFmtId="176" fontId="4" fillId="3" borderId="39" xfId="0" applyNumberFormat="1" applyFont="1" applyFill="1" applyBorder="1">
      <alignment vertical="center"/>
    </xf>
    <xf numFmtId="176" fontId="4" fillId="3" borderId="42" xfId="0" applyNumberFormat="1" applyFont="1" applyFill="1" applyBorder="1">
      <alignment vertical="center"/>
    </xf>
    <xf numFmtId="176" fontId="4" fillId="3" borderId="1" xfId="0" applyNumberFormat="1" applyFont="1" applyFill="1" applyBorder="1">
      <alignment vertical="center"/>
    </xf>
    <xf numFmtId="176" fontId="4" fillId="3" borderId="29" xfId="0" applyNumberFormat="1" applyFont="1" applyFill="1" applyBorder="1">
      <alignment vertical="center"/>
    </xf>
    <xf numFmtId="176" fontId="4" fillId="3" borderId="27" xfId="0" applyNumberFormat="1" applyFont="1" applyFill="1" applyBorder="1">
      <alignment vertical="center"/>
    </xf>
    <xf numFmtId="176" fontId="4" fillId="0" borderId="33" xfId="0" applyNumberFormat="1" applyFont="1" applyBorder="1">
      <alignment vertical="center"/>
    </xf>
    <xf numFmtId="176" fontId="4" fillId="0" borderId="37" xfId="0" applyNumberFormat="1" applyFont="1" applyBorder="1">
      <alignment vertical="center"/>
    </xf>
    <xf numFmtId="176" fontId="4" fillId="0" borderId="40" xfId="0" applyNumberFormat="1" applyFont="1" applyBorder="1">
      <alignment vertical="center"/>
    </xf>
    <xf numFmtId="0" fontId="3" fillId="3" borderId="1" xfId="0" applyFont="1" applyFill="1" applyBorder="1">
      <alignment vertical="center"/>
    </xf>
    <xf numFmtId="0" fontId="3" fillId="0" borderId="59" xfId="0" applyFont="1" applyBorder="1">
      <alignment vertical="center"/>
    </xf>
    <xf numFmtId="0" fontId="3" fillId="0" borderId="60" xfId="0" applyFont="1" applyBorder="1">
      <alignment vertical="center"/>
    </xf>
    <xf numFmtId="0" fontId="3" fillId="0" borderId="58" xfId="0" applyFont="1" applyBorder="1">
      <alignment vertical="center"/>
    </xf>
    <xf numFmtId="176" fontId="4" fillId="0" borderId="34" xfId="0" applyNumberFormat="1" applyFont="1" applyBorder="1">
      <alignment vertical="center"/>
    </xf>
    <xf numFmtId="176" fontId="4" fillId="0" borderId="38" xfId="0" applyNumberFormat="1" applyFont="1" applyBorder="1">
      <alignment vertical="center"/>
    </xf>
    <xf numFmtId="176" fontId="4" fillId="0" borderId="41" xfId="0" applyNumberFormat="1" applyFont="1" applyBorder="1">
      <alignment vertical="center"/>
    </xf>
    <xf numFmtId="176" fontId="4" fillId="0" borderId="27" xfId="0" applyNumberFormat="1" applyFont="1" applyBorder="1">
      <alignment vertical="center"/>
    </xf>
    <xf numFmtId="0" fontId="3" fillId="3" borderId="4" xfId="0" applyFont="1" applyFill="1" applyBorder="1">
      <alignment vertical="center"/>
    </xf>
    <xf numFmtId="0" fontId="3" fillId="4" borderId="29" xfId="0" applyFont="1" applyFill="1" applyBorder="1" applyAlignment="1">
      <alignment horizontal="center" vertical="center"/>
    </xf>
    <xf numFmtId="0" fontId="3" fillId="4" borderId="27" xfId="0" applyFont="1" applyFill="1" applyBorder="1" applyAlignment="1">
      <alignment horizontal="center" vertical="center"/>
    </xf>
    <xf numFmtId="176" fontId="4" fillId="0" borderId="29" xfId="0" applyNumberFormat="1" applyFont="1" applyBorder="1">
      <alignment vertical="center"/>
    </xf>
    <xf numFmtId="0" fontId="3" fillId="3" borderId="7" xfId="0" applyFont="1" applyFill="1" applyBorder="1">
      <alignment vertical="center"/>
    </xf>
    <xf numFmtId="0" fontId="3" fillId="3" borderId="11" xfId="0" applyFont="1" applyFill="1" applyBorder="1">
      <alignment vertical="center"/>
    </xf>
    <xf numFmtId="0" fontId="3" fillId="3" borderId="3" xfId="0" applyFont="1" applyFill="1" applyBorder="1">
      <alignment vertical="center"/>
    </xf>
    <xf numFmtId="0" fontId="3" fillId="3" borderId="2" xfId="0" applyFont="1" applyFill="1" applyBorder="1">
      <alignment vertical="center"/>
    </xf>
    <xf numFmtId="0" fontId="3" fillId="4" borderId="71" xfId="0" applyFont="1" applyFill="1" applyBorder="1" applyAlignment="1">
      <alignment horizontal="center" vertical="center"/>
    </xf>
    <xf numFmtId="176" fontId="5" fillId="3" borderId="29" xfId="0" applyNumberFormat="1" applyFont="1" applyFill="1" applyBorder="1">
      <alignment vertical="center"/>
    </xf>
    <xf numFmtId="176" fontId="5" fillId="3" borderId="27" xfId="0" applyNumberFormat="1" applyFont="1" applyFill="1" applyBorder="1">
      <alignment vertical="center"/>
    </xf>
    <xf numFmtId="176" fontId="5" fillId="3" borderId="71" xfId="0" applyNumberFormat="1" applyFont="1" applyFill="1" applyBorder="1">
      <alignment vertical="center"/>
    </xf>
    <xf numFmtId="176" fontId="5" fillId="0" borderId="33" xfId="0" applyNumberFormat="1" applyFont="1" applyBorder="1">
      <alignment vertical="center"/>
    </xf>
    <xf numFmtId="176" fontId="5" fillId="0" borderId="34" xfId="0" applyNumberFormat="1" applyFont="1" applyBorder="1">
      <alignment vertical="center"/>
    </xf>
    <xf numFmtId="176" fontId="5" fillId="0" borderId="72" xfId="0" applyNumberFormat="1" applyFont="1" applyBorder="1">
      <alignment vertical="center"/>
    </xf>
    <xf numFmtId="176" fontId="5" fillId="0" borderId="37" xfId="0" applyNumberFormat="1" applyFont="1" applyBorder="1">
      <alignment vertical="center"/>
    </xf>
    <xf numFmtId="176" fontId="5" fillId="0" borderId="38" xfId="0" applyNumberFormat="1" applyFont="1" applyBorder="1">
      <alignment vertical="center"/>
    </xf>
    <xf numFmtId="176" fontId="5" fillId="0" borderId="73" xfId="0" applyNumberFormat="1" applyFont="1" applyBorder="1">
      <alignment vertical="center"/>
    </xf>
    <xf numFmtId="176" fontId="5" fillId="0" borderId="40" xfId="0" applyNumberFormat="1" applyFont="1" applyBorder="1">
      <alignment vertical="center"/>
    </xf>
    <xf numFmtId="176" fontId="5" fillId="0" borderId="41" xfId="0" applyNumberFormat="1" applyFont="1" applyBorder="1">
      <alignment vertical="center"/>
    </xf>
    <xf numFmtId="176" fontId="5" fillId="0" borderId="74" xfId="0" applyNumberFormat="1" applyFont="1" applyBorder="1">
      <alignment vertical="center"/>
    </xf>
    <xf numFmtId="176" fontId="5" fillId="0" borderId="29" xfId="0" applyNumberFormat="1" applyFont="1" applyBorder="1">
      <alignment vertical="center"/>
    </xf>
    <xf numFmtId="176" fontId="5" fillId="0" borderId="27" xfId="0" applyNumberFormat="1" applyFont="1" applyBorder="1">
      <alignment vertical="center"/>
    </xf>
    <xf numFmtId="176" fontId="5" fillId="0" borderId="71" xfId="0" applyNumberFormat="1" applyFont="1" applyBorder="1">
      <alignment vertical="center"/>
    </xf>
    <xf numFmtId="0" fontId="7" fillId="0" borderId="0" xfId="0" applyFont="1">
      <alignment vertical="center"/>
    </xf>
    <xf numFmtId="0" fontId="3" fillId="4" borderId="28" xfId="0" applyFont="1" applyFill="1" applyBorder="1" applyAlignment="1">
      <alignment horizontal="center" vertical="center"/>
    </xf>
    <xf numFmtId="176" fontId="4" fillId="3" borderId="28" xfId="0" applyNumberFormat="1" applyFont="1" applyFill="1" applyBorder="1">
      <alignment vertical="center"/>
    </xf>
    <xf numFmtId="176" fontId="4" fillId="0" borderId="76" xfId="0" applyNumberFormat="1" applyFont="1" applyBorder="1">
      <alignment vertical="center"/>
    </xf>
    <xf numFmtId="176" fontId="4" fillId="0" borderId="77" xfId="0" applyNumberFormat="1" applyFont="1" applyBorder="1">
      <alignment vertical="center"/>
    </xf>
    <xf numFmtId="176" fontId="4" fillId="0" borderId="78" xfId="0" applyNumberFormat="1" applyFont="1" applyBorder="1">
      <alignment vertical="center"/>
    </xf>
    <xf numFmtId="176" fontId="4" fillId="3" borderId="71" xfId="0" applyNumberFormat="1" applyFont="1" applyFill="1" applyBorder="1">
      <alignment vertical="center"/>
    </xf>
    <xf numFmtId="176" fontId="4" fillId="0" borderId="72" xfId="0" applyNumberFormat="1" applyFont="1" applyBorder="1">
      <alignment vertical="center"/>
    </xf>
    <xf numFmtId="176" fontId="4" fillId="0" borderId="73" xfId="0" applyNumberFormat="1" applyFont="1" applyBorder="1">
      <alignment vertical="center"/>
    </xf>
    <xf numFmtId="176" fontId="4" fillId="0" borderId="74" xfId="0" applyNumberFormat="1" applyFont="1" applyBorder="1">
      <alignment vertical="center"/>
    </xf>
    <xf numFmtId="176" fontId="4" fillId="0" borderId="28" xfId="0" applyNumberFormat="1" applyFont="1" applyBorder="1">
      <alignment vertical="center"/>
    </xf>
    <xf numFmtId="176" fontId="4" fillId="0" borderId="71" xfId="0" applyNumberFormat="1" applyFont="1" applyBorder="1">
      <alignment vertical="center"/>
    </xf>
    <xf numFmtId="176" fontId="5" fillId="3" borderId="28" xfId="0" applyNumberFormat="1" applyFont="1" applyFill="1" applyBorder="1">
      <alignment vertical="center"/>
    </xf>
    <xf numFmtId="176" fontId="5" fillId="0" borderId="76" xfId="0" applyNumberFormat="1" applyFont="1" applyBorder="1">
      <alignment vertical="center"/>
    </xf>
    <xf numFmtId="176" fontId="5" fillId="0" borderId="77" xfId="0" applyNumberFormat="1" applyFont="1" applyBorder="1">
      <alignment vertical="center"/>
    </xf>
    <xf numFmtId="176" fontId="5" fillId="0" borderId="78" xfId="0" applyNumberFormat="1" applyFont="1" applyBorder="1">
      <alignment vertical="center"/>
    </xf>
    <xf numFmtId="176" fontId="5" fillId="0" borderId="28" xfId="0" applyNumberFormat="1" applyFont="1" applyBorder="1">
      <alignment vertical="center"/>
    </xf>
    <xf numFmtId="176" fontId="5" fillId="0" borderId="0" xfId="0" applyNumberFormat="1" applyFont="1">
      <alignment vertical="center"/>
    </xf>
    <xf numFmtId="0" fontId="7" fillId="0" borderId="5" xfId="0" applyFont="1" applyBorder="1">
      <alignment vertical="center"/>
    </xf>
    <xf numFmtId="0" fontId="7" fillId="0" borderId="8" xfId="0" applyFont="1" applyBorder="1">
      <alignment vertical="center"/>
    </xf>
    <xf numFmtId="0" fontId="7" fillId="0" borderId="51" xfId="0" applyFont="1" applyBorder="1">
      <alignment vertical="center"/>
    </xf>
    <xf numFmtId="0" fontId="7" fillId="0" borderId="18" xfId="0" applyFont="1" applyBorder="1">
      <alignment vertical="center"/>
    </xf>
    <xf numFmtId="0" fontId="7" fillId="0" borderId="31" xfId="0" applyFont="1" applyBorder="1">
      <alignment vertical="center"/>
    </xf>
    <xf numFmtId="176" fontId="11" fillId="0" borderId="90" xfId="0" applyNumberFormat="1" applyFont="1" applyBorder="1">
      <alignment vertical="center"/>
    </xf>
    <xf numFmtId="176" fontId="11" fillId="0" borderId="91" xfId="0" applyNumberFormat="1" applyFont="1" applyBorder="1">
      <alignment vertical="center"/>
    </xf>
    <xf numFmtId="176" fontId="11" fillId="0" borderId="92" xfId="0" applyNumberFormat="1" applyFont="1" applyBorder="1">
      <alignment vertical="center"/>
    </xf>
    <xf numFmtId="176" fontId="11" fillId="0" borderId="66" xfId="0" applyNumberFormat="1" applyFont="1" applyBorder="1">
      <alignment vertical="center"/>
    </xf>
    <xf numFmtId="176" fontId="11" fillId="3" borderId="6" xfId="0" applyNumberFormat="1" applyFont="1" applyFill="1" applyBorder="1">
      <alignment vertical="center"/>
    </xf>
    <xf numFmtId="0" fontId="12" fillId="0" borderId="0" xfId="0" applyFont="1">
      <alignment vertical="center"/>
    </xf>
    <xf numFmtId="0" fontId="12" fillId="0" borderId="7" xfId="0" applyFont="1" applyBorder="1">
      <alignment vertical="center"/>
    </xf>
    <xf numFmtId="0" fontId="12" fillId="0" borderId="3" xfId="0" applyFont="1" applyBorder="1">
      <alignment vertical="center"/>
    </xf>
    <xf numFmtId="0" fontId="12" fillId="0" borderId="5" xfId="0" applyFont="1" applyBorder="1">
      <alignment vertical="center"/>
    </xf>
    <xf numFmtId="0" fontId="12" fillId="0" borderId="8" xfId="0" applyFont="1" applyBorder="1" applyAlignment="1">
      <alignment vertical="center" wrapText="1"/>
    </xf>
    <xf numFmtId="0" fontId="12" fillId="0" borderId="14" xfId="0" applyFont="1" applyBorder="1">
      <alignment vertical="center"/>
    </xf>
    <xf numFmtId="0" fontId="12" fillId="0" borderId="9" xfId="0" applyFont="1" applyBorder="1" applyAlignment="1">
      <alignment vertical="center" wrapText="1"/>
    </xf>
    <xf numFmtId="0" fontId="12" fillId="0" borderId="17" xfId="0" applyFont="1" applyBorder="1">
      <alignment vertical="center"/>
    </xf>
    <xf numFmtId="0" fontId="12" fillId="0" borderId="6" xfId="0" applyFont="1" applyBorder="1">
      <alignment vertical="center"/>
    </xf>
    <xf numFmtId="0" fontId="12" fillId="0" borderId="30"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0" borderId="15" xfId="0" applyFont="1" applyBorder="1">
      <alignment vertical="center"/>
    </xf>
    <xf numFmtId="0" fontId="12" fillId="0" borderId="16" xfId="0" applyFont="1" applyBorder="1">
      <alignment vertical="center"/>
    </xf>
    <xf numFmtId="0" fontId="15" fillId="0" borderId="0" xfId="2" applyFont="1">
      <alignment vertical="center"/>
    </xf>
    <xf numFmtId="0" fontId="15" fillId="0" borderId="0" xfId="2" applyFont="1" applyAlignment="1">
      <alignment horizontal="center" vertical="center"/>
    </xf>
    <xf numFmtId="0" fontId="16" fillId="0" borderId="0" xfId="2" applyFont="1" applyAlignment="1">
      <alignment horizontal="center" vertical="center"/>
    </xf>
    <xf numFmtId="0" fontId="16" fillId="6" borderId="0" xfId="2" applyFont="1" applyFill="1" applyAlignment="1">
      <alignment horizontal="center" vertical="center"/>
    </xf>
    <xf numFmtId="0" fontId="12" fillId="6" borderId="0" xfId="0" applyFont="1" applyFill="1">
      <alignment vertical="center"/>
    </xf>
    <xf numFmtId="0" fontId="12" fillId="0" borderId="11" xfId="0" applyFont="1" applyBorder="1">
      <alignment vertical="center"/>
    </xf>
    <xf numFmtId="0" fontId="15" fillId="0" borderId="3" xfId="2" applyFont="1" applyBorder="1" applyAlignment="1">
      <alignment horizontal="center" vertical="center"/>
    </xf>
    <xf numFmtId="0" fontId="15" fillId="0" borderId="62" xfId="2" applyFont="1" applyBorder="1">
      <alignment vertical="center"/>
    </xf>
    <xf numFmtId="0" fontId="12" fillId="0" borderId="103" xfId="0" applyFont="1" applyBorder="1" applyAlignment="1">
      <alignment horizontal="left" vertical="center"/>
    </xf>
    <xf numFmtId="0" fontId="12" fillId="0" borderId="104" xfId="0" applyFont="1" applyBorder="1" applyAlignment="1">
      <alignment horizontal="left" vertical="center"/>
    </xf>
    <xf numFmtId="0" fontId="15" fillId="0" borderId="104" xfId="2" applyFont="1" applyBorder="1">
      <alignment vertical="center"/>
    </xf>
    <xf numFmtId="0" fontId="15" fillId="0" borderId="105" xfId="2" applyFont="1" applyBorder="1">
      <alignment vertical="center"/>
    </xf>
    <xf numFmtId="0" fontId="12" fillId="0" borderId="106" xfId="0" applyFont="1" applyBorder="1" applyAlignment="1">
      <alignment horizontal="left" vertical="center"/>
    </xf>
    <xf numFmtId="0" fontId="12" fillId="0" borderId="107" xfId="0" applyFont="1" applyBorder="1" applyAlignment="1">
      <alignment horizontal="left" vertical="center"/>
    </xf>
    <xf numFmtId="0" fontId="15" fillId="0" borderId="107" xfId="2" applyFont="1" applyBorder="1">
      <alignment vertical="center"/>
    </xf>
    <xf numFmtId="0" fontId="15" fillId="0" borderId="108" xfId="2" applyFont="1" applyBorder="1">
      <alignment vertical="center"/>
    </xf>
    <xf numFmtId="0" fontId="12" fillId="0" borderId="109" xfId="0" applyFont="1" applyBorder="1" applyAlignment="1">
      <alignment horizontal="left" vertical="center"/>
    </xf>
    <xf numFmtId="0" fontId="12" fillId="0" borderId="110" xfId="0" applyFont="1" applyBorder="1" applyAlignment="1">
      <alignment horizontal="left" vertical="center"/>
    </xf>
    <xf numFmtId="0" fontId="15" fillId="0" borderId="110" xfId="2" applyFont="1" applyBorder="1">
      <alignment vertical="center"/>
    </xf>
    <xf numFmtId="0" fontId="15" fillId="0" borderId="111" xfId="2" applyFont="1" applyBorder="1">
      <alignment vertical="center"/>
    </xf>
    <xf numFmtId="0" fontId="12" fillId="0" borderId="2" xfId="0" applyFont="1" applyBorder="1">
      <alignment vertical="center"/>
    </xf>
    <xf numFmtId="0" fontId="15" fillId="0" borderId="11" xfId="2" applyFont="1" applyBorder="1">
      <alignment vertical="center"/>
    </xf>
    <xf numFmtId="0" fontId="12" fillId="0" borderId="10" xfId="0" applyFont="1" applyBorder="1">
      <alignment vertical="center"/>
    </xf>
    <xf numFmtId="0" fontId="12" fillId="0" borderId="116" xfId="0" applyFont="1" applyBorder="1">
      <alignment vertical="center"/>
    </xf>
    <xf numFmtId="0" fontId="12" fillId="0" borderId="117" xfId="0" applyFont="1" applyBorder="1">
      <alignment vertical="center"/>
    </xf>
    <xf numFmtId="0" fontId="15" fillId="6" borderId="0" xfId="2" applyFont="1" applyFill="1" applyAlignment="1">
      <alignment horizontal="center" vertical="center"/>
    </xf>
    <xf numFmtId="178" fontId="15" fillId="4" borderId="0" xfId="2" applyNumberFormat="1" applyFont="1" applyFill="1">
      <alignment vertical="center"/>
    </xf>
    <xf numFmtId="0" fontId="17" fillId="0" borderId="0" xfId="2" applyFont="1">
      <alignment vertical="center"/>
    </xf>
    <xf numFmtId="0" fontId="17" fillId="6" borderId="0" xfId="2" applyFont="1" applyFill="1">
      <alignment vertical="center"/>
    </xf>
    <xf numFmtId="0" fontId="15" fillId="6" borderId="0" xfId="2" applyFont="1" applyFill="1">
      <alignment vertical="center"/>
    </xf>
    <xf numFmtId="0" fontId="15" fillId="0" borderId="8" xfId="2" applyFont="1" applyBorder="1">
      <alignment vertical="center"/>
    </xf>
    <xf numFmtId="0" fontId="18" fillId="0" borderId="18" xfId="2" applyFont="1" applyBorder="1">
      <alignment vertical="center"/>
    </xf>
    <xf numFmtId="0" fontId="15" fillId="0" borderId="18" xfId="2" applyFont="1" applyBorder="1">
      <alignment vertical="center"/>
    </xf>
    <xf numFmtId="0" fontId="15" fillId="0" borderId="31" xfId="2" applyFont="1" applyBorder="1">
      <alignment vertical="center"/>
    </xf>
    <xf numFmtId="0" fontId="15" fillId="0" borderId="60" xfId="2" applyFont="1" applyBorder="1">
      <alignment vertical="center"/>
    </xf>
    <xf numFmtId="0" fontId="15" fillId="0" borderId="50" xfId="2" applyFont="1" applyBorder="1">
      <alignment vertical="center"/>
    </xf>
    <xf numFmtId="0" fontId="15" fillId="0" borderId="58" xfId="2" applyFont="1" applyBorder="1">
      <alignment vertical="center"/>
    </xf>
    <xf numFmtId="0" fontId="15" fillId="0" borderId="52" xfId="2" applyFont="1" applyBorder="1">
      <alignment vertical="center"/>
    </xf>
    <xf numFmtId="0" fontId="15" fillId="0" borderId="9" xfId="2" applyFont="1" applyBorder="1">
      <alignment vertical="center"/>
    </xf>
    <xf numFmtId="0" fontId="15" fillId="0" borderId="59" xfId="2" applyFont="1" applyBorder="1">
      <alignment vertical="center"/>
    </xf>
    <xf numFmtId="0" fontId="15" fillId="0" borderId="53" xfId="2" applyFont="1" applyBorder="1">
      <alignment vertical="center"/>
    </xf>
    <xf numFmtId="0" fontId="15" fillId="0" borderId="7" xfId="2" applyFont="1" applyBorder="1">
      <alignment vertical="center"/>
    </xf>
    <xf numFmtId="0" fontId="15" fillId="0" borderId="3" xfId="2" applyFont="1" applyBorder="1">
      <alignment vertical="center"/>
    </xf>
    <xf numFmtId="0" fontId="15" fillId="0" borderId="5" xfId="2" applyFont="1" applyBorder="1">
      <alignment vertical="center"/>
    </xf>
    <xf numFmtId="0" fontId="15" fillId="0" borderId="67" xfId="2" applyFont="1" applyBorder="1">
      <alignment vertical="center"/>
    </xf>
    <xf numFmtId="0" fontId="15" fillId="0" borderId="87" xfId="2" applyFont="1" applyBorder="1">
      <alignment vertical="center"/>
    </xf>
    <xf numFmtId="0" fontId="15" fillId="0" borderId="88" xfId="2" applyFont="1" applyBorder="1" applyAlignment="1">
      <alignment horizontal="center" vertical="center"/>
    </xf>
    <xf numFmtId="0" fontId="15" fillId="0" borderId="88" xfId="2" applyFont="1" applyBorder="1">
      <alignment vertical="center"/>
    </xf>
    <xf numFmtId="0" fontId="15" fillId="0" borderId="51" xfId="2" applyFont="1" applyBorder="1">
      <alignment vertical="center"/>
    </xf>
    <xf numFmtId="0" fontId="15" fillId="0" borderId="52" xfId="2" applyFont="1" applyBorder="1" applyAlignment="1">
      <alignment horizontal="center" vertical="center"/>
    </xf>
    <xf numFmtId="0" fontId="15" fillId="0" borderId="6" xfId="2" applyFont="1" applyBorder="1">
      <alignment vertical="center"/>
    </xf>
    <xf numFmtId="0" fontId="15" fillId="0" borderId="43" xfId="2" applyFont="1" applyBorder="1">
      <alignment vertical="center"/>
    </xf>
    <xf numFmtId="0" fontId="15" fillId="0" borderId="53" xfId="2" applyFont="1" applyBorder="1" applyAlignment="1">
      <alignment horizontal="center" vertical="center"/>
    </xf>
    <xf numFmtId="0" fontId="15" fillId="0" borderId="49" xfId="2" applyFont="1" applyBorder="1">
      <alignment vertical="center"/>
    </xf>
    <xf numFmtId="0" fontId="15" fillId="0" borderId="50" xfId="2" applyFont="1" applyBorder="1" applyAlignment="1">
      <alignment horizontal="center" vertical="center"/>
    </xf>
    <xf numFmtId="0" fontId="15" fillId="0" borderId="98" xfId="2" applyFont="1" applyBorder="1">
      <alignment vertical="center"/>
    </xf>
    <xf numFmtId="0" fontId="15" fillId="0" borderId="85" xfId="2" applyFont="1" applyBorder="1">
      <alignment vertical="center"/>
    </xf>
    <xf numFmtId="38" fontId="15" fillId="6" borderId="0" xfId="3" applyFont="1" applyFill="1" applyBorder="1" applyAlignment="1">
      <alignment vertical="center"/>
    </xf>
    <xf numFmtId="0" fontId="17" fillId="0" borderId="0" xfId="2" applyFont="1" applyAlignment="1">
      <alignment vertical="center" wrapText="1"/>
    </xf>
    <xf numFmtId="0" fontId="17" fillId="6" borderId="0" xfId="2" applyFont="1" applyFill="1" applyAlignment="1">
      <alignment vertical="center" wrapText="1"/>
    </xf>
    <xf numFmtId="0" fontId="19" fillId="0" borderId="0" xfId="2" applyFont="1">
      <alignment vertical="center"/>
    </xf>
    <xf numFmtId="0" fontId="15" fillId="0" borderId="0" xfId="2" applyFont="1" applyAlignment="1">
      <alignment vertical="center" wrapText="1"/>
    </xf>
    <xf numFmtId="0" fontId="15" fillId="6" borderId="0" xfId="2" applyFont="1" applyFill="1" applyAlignment="1">
      <alignment vertical="center" wrapText="1"/>
    </xf>
    <xf numFmtId="0" fontId="15" fillId="0" borderId="7" xfId="2" applyFont="1" applyBorder="1" applyAlignment="1">
      <alignment vertical="top"/>
    </xf>
    <xf numFmtId="0" fontId="15" fillId="0" borderId="30" xfId="2" applyFont="1" applyBorder="1" applyAlignment="1">
      <alignment vertical="top"/>
    </xf>
    <xf numFmtId="0" fontId="15" fillId="0" borderId="8" xfId="2" applyFont="1" applyBorder="1" applyAlignment="1">
      <alignment vertical="top"/>
    </xf>
    <xf numFmtId="0" fontId="15" fillId="0" borderId="0" xfId="2" applyFont="1" applyAlignment="1">
      <alignment vertical="top"/>
    </xf>
    <xf numFmtId="0" fontId="15" fillId="0" borderId="62" xfId="2" applyFont="1" applyBorder="1" applyAlignment="1">
      <alignment vertical="top"/>
    </xf>
    <xf numFmtId="0" fontId="15" fillId="0" borderId="9" xfId="2" applyFont="1" applyBorder="1" applyAlignment="1">
      <alignment vertical="top"/>
    </xf>
    <xf numFmtId="0" fontId="15" fillId="0" borderId="18" xfId="2" applyFont="1" applyBorder="1" applyAlignment="1">
      <alignment vertical="top"/>
    </xf>
    <xf numFmtId="0" fontId="15" fillId="0" borderId="31" xfId="2" applyFont="1" applyBorder="1" applyAlignment="1">
      <alignment vertical="top"/>
    </xf>
    <xf numFmtId="38" fontId="15" fillId="0" borderId="0" xfId="3" applyFont="1" applyBorder="1" applyAlignment="1">
      <alignment horizontal="center" vertical="center"/>
    </xf>
    <xf numFmtId="38" fontId="15" fillId="0" borderId="0" xfId="3" applyFont="1" applyBorder="1" applyAlignment="1">
      <alignment vertical="center"/>
    </xf>
    <xf numFmtId="0" fontId="17" fillId="0" borderId="0" xfId="2" applyFont="1" applyAlignment="1">
      <alignment horizontal="center" vertical="center"/>
    </xf>
    <xf numFmtId="38" fontId="17" fillId="0" borderId="0" xfId="3" applyFont="1" applyBorder="1" applyAlignment="1">
      <alignment horizontal="center" vertical="center"/>
    </xf>
    <xf numFmtId="38" fontId="17" fillId="0" borderId="0" xfId="3" applyFont="1" applyBorder="1" applyAlignment="1">
      <alignment vertical="center"/>
    </xf>
    <xf numFmtId="0" fontId="15" fillId="0" borderId="10" xfId="2" applyFont="1" applyBorder="1">
      <alignment vertical="center"/>
    </xf>
    <xf numFmtId="0" fontId="18" fillId="0" borderId="0" xfId="2" applyFont="1">
      <alignment vertical="center"/>
    </xf>
    <xf numFmtId="0" fontId="18" fillId="6" borderId="0" xfId="2" applyFont="1" applyFill="1">
      <alignment vertical="center"/>
    </xf>
    <xf numFmtId="0" fontId="15" fillId="0" borderId="30" xfId="2" applyFont="1" applyBorder="1">
      <alignment vertical="center"/>
    </xf>
    <xf numFmtId="0" fontId="18" fillId="0" borderId="0" xfId="2" applyFont="1" applyAlignment="1">
      <alignment horizontal="center" vertical="center"/>
    </xf>
    <xf numFmtId="0" fontId="15" fillId="0" borderId="7" xfId="0" applyFont="1" applyBorder="1">
      <alignment vertical="center"/>
    </xf>
    <xf numFmtId="0" fontId="15" fillId="0" borderId="11" xfId="0" applyFont="1" applyBorder="1">
      <alignment vertical="center"/>
    </xf>
    <xf numFmtId="0" fontId="15" fillId="0" borderId="3" xfId="0" applyFont="1" applyBorder="1">
      <alignment vertical="center"/>
    </xf>
    <xf numFmtId="0" fontId="15" fillId="0" borderId="49" xfId="0" applyFont="1" applyBorder="1">
      <alignment vertical="center"/>
    </xf>
    <xf numFmtId="0" fontId="15" fillId="0" borderId="43" xfId="0" applyFont="1" applyBorder="1">
      <alignment vertical="center"/>
    </xf>
    <xf numFmtId="0" fontId="15" fillId="0" borderId="60" xfId="0" applyFont="1" applyBorder="1">
      <alignment vertical="center"/>
    </xf>
    <xf numFmtId="0" fontId="15" fillId="0" borderId="59" xfId="0" applyFont="1" applyBorder="1">
      <alignment vertical="center"/>
    </xf>
    <xf numFmtId="0" fontId="15" fillId="0" borderId="30" xfId="0" applyFont="1" applyBorder="1">
      <alignment vertical="center"/>
    </xf>
    <xf numFmtId="0" fontId="15" fillId="0" borderId="8" xfId="0" applyFont="1" applyBorder="1">
      <alignment vertical="center"/>
    </xf>
    <xf numFmtId="0" fontId="15" fillId="0" borderId="9" xfId="0" applyFont="1" applyBorder="1">
      <alignment vertical="center"/>
    </xf>
    <xf numFmtId="0" fontId="15" fillId="0" borderId="10" xfId="0" applyFont="1" applyBorder="1">
      <alignment vertical="center"/>
    </xf>
    <xf numFmtId="0" fontId="15" fillId="0" borderId="20" xfId="0" applyFont="1" applyBorder="1">
      <alignment vertical="center"/>
    </xf>
    <xf numFmtId="0" fontId="15" fillId="0" borderId="21" xfId="0" applyFont="1" applyBorder="1">
      <alignment vertical="center"/>
    </xf>
    <xf numFmtId="0" fontId="15" fillId="0" borderId="0" xfId="0" applyFont="1">
      <alignment vertical="center"/>
    </xf>
    <xf numFmtId="0" fontId="19" fillId="4" borderId="7" xfId="0" applyFont="1" applyFill="1" applyBorder="1">
      <alignment vertical="center"/>
    </xf>
    <xf numFmtId="0" fontId="19" fillId="4" borderId="30" xfId="0" applyFont="1" applyFill="1" applyBorder="1">
      <alignment vertical="center"/>
    </xf>
    <xf numFmtId="0" fontId="19" fillId="4" borderId="10" xfId="0" applyFont="1" applyFill="1" applyBorder="1">
      <alignment vertical="center"/>
    </xf>
    <xf numFmtId="0" fontId="19" fillId="4" borderId="8" xfId="0" applyFont="1" applyFill="1" applyBorder="1">
      <alignment vertical="center"/>
    </xf>
    <xf numFmtId="0" fontId="19" fillId="4" borderId="0" xfId="0" applyFont="1" applyFill="1">
      <alignment vertical="center"/>
    </xf>
    <xf numFmtId="0" fontId="19" fillId="4" borderId="62" xfId="0" applyFont="1" applyFill="1" applyBorder="1">
      <alignment vertical="center"/>
    </xf>
    <xf numFmtId="0" fontId="15" fillId="0" borderId="62" xfId="0" applyFont="1" applyBorder="1">
      <alignment vertical="center"/>
    </xf>
    <xf numFmtId="176" fontId="15" fillId="0" borderId="8" xfId="0" applyNumberFormat="1" applyFont="1" applyBorder="1">
      <alignment vertical="center"/>
    </xf>
    <xf numFmtId="176" fontId="15" fillId="0" borderId="0" xfId="0" applyNumberFormat="1" applyFont="1">
      <alignment vertical="center"/>
    </xf>
    <xf numFmtId="176" fontId="15" fillId="0" borderId="62" xfId="0" applyNumberFormat="1" applyFont="1" applyBorder="1">
      <alignment vertical="center"/>
    </xf>
    <xf numFmtId="0" fontId="15" fillId="0" borderId="61" xfId="0" applyFont="1" applyBorder="1">
      <alignment vertical="center"/>
    </xf>
    <xf numFmtId="0" fontId="15" fillId="0" borderId="89" xfId="0" applyFont="1" applyBorder="1">
      <alignment vertical="center"/>
    </xf>
    <xf numFmtId="0" fontId="15" fillId="0" borderId="89" xfId="2" applyFont="1" applyBorder="1">
      <alignment vertical="center"/>
    </xf>
    <xf numFmtId="0" fontId="15" fillId="0" borderId="118" xfId="2" applyFont="1" applyBorder="1">
      <alignment vertical="center"/>
    </xf>
    <xf numFmtId="176" fontId="15" fillId="3" borderId="25" xfId="0" applyNumberFormat="1" applyFont="1" applyFill="1" applyBorder="1">
      <alignment vertical="center"/>
    </xf>
    <xf numFmtId="0" fontId="15" fillId="0" borderId="0" xfId="0" applyFont="1" applyAlignment="1">
      <alignment horizontal="right" vertical="center"/>
    </xf>
    <xf numFmtId="0" fontId="12" fillId="0" borderId="0" xfId="0" applyFont="1" applyAlignment="1">
      <alignment horizontal="right" vertical="center"/>
    </xf>
    <xf numFmtId="0" fontId="12" fillId="4" borderId="2" xfId="0" applyFont="1" applyFill="1" applyBorder="1" applyAlignment="1">
      <alignment horizontal="center" vertical="center"/>
    </xf>
    <xf numFmtId="0" fontId="12" fillId="4" borderId="2" xfId="0" applyFont="1" applyFill="1" applyBorder="1">
      <alignment vertical="center"/>
    </xf>
    <xf numFmtId="0" fontId="12" fillId="4" borderId="3" xfId="0" applyFont="1" applyFill="1" applyBorder="1" applyAlignment="1">
      <alignment vertical="center" shrinkToFit="1"/>
    </xf>
    <xf numFmtId="0" fontId="12" fillId="4" borderId="4" xfId="0" applyFont="1" applyFill="1" applyBorder="1" applyAlignment="1">
      <alignment horizontal="center" vertical="center" shrinkToFit="1"/>
    </xf>
    <xf numFmtId="0" fontId="12" fillId="0" borderId="35" xfId="0" applyFont="1" applyBorder="1" applyAlignment="1">
      <alignment horizontal="center" vertical="center"/>
    </xf>
    <xf numFmtId="0" fontId="12" fillId="0" borderId="49" xfId="0" applyFont="1" applyBorder="1">
      <alignment vertical="center"/>
    </xf>
    <xf numFmtId="38" fontId="12" fillId="0" borderId="49" xfId="1" applyFont="1" applyBorder="1">
      <alignment vertical="center"/>
    </xf>
    <xf numFmtId="0" fontId="12" fillId="0" borderId="39" xfId="0" applyFont="1" applyBorder="1" applyAlignment="1">
      <alignment horizontal="center" vertical="center"/>
    </xf>
    <xf numFmtId="0" fontId="12" fillId="0" borderId="51" xfId="0" applyFont="1" applyBorder="1">
      <alignment vertical="center"/>
    </xf>
    <xf numFmtId="0" fontId="12" fillId="0" borderId="42" xfId="0" applyFont="1" applyBorder="1" applyAlignment="1">
      <alignment horizontal="center" vertical="center"/>
    </xf>
    <xf numFmtId="0" fontId="12" fillId="0" borderId="43" xfId="0" applyFont="1" applyBorder="1">
      <alignment vertical="center"/>
    </xf>
    <xf numFmtId="38" fontId="12" fillId="0" borderId="43" xfId="1" applyFont="1" applyBorder="1">
      <alignment vertical="center"/>
    </xf>
    <xf numFmtId="0" fontId="12" fillId="0" borderId="2" xfId="0" applyFont="1" applyBorder="1" applyAlignment="1">
      <alignment horizontal="center" vertical="center"/>
    </xf>
    <xf numFmtId="0" fontId="12" fillId="0" borderId="1" xfId="0" applyFont="1" applyBorder="1">
      <alignment vertical="center"/>
    </xf>
    <xf numFmtId="0" fontId="15" fillId="4" borderId="26" xfId="0" applyFont="1" applyFill="1" applyBorder="1" applyAlignment="1">
      <alignment horizontal="center" vertical="center"/>
    </xf>
    <xf numFmtId="0" fontId="15" fillId="4" borderId="1" xfId="0" applyFont="1" applyFill="1" applyBorder="1" applyAlignment="1">
      <alignment horizontal="center" vertical="center"/>
    </xf>
    <xf numFmtId="176" fontId="15" fillId="0" borderId="34" xfId="0" applyNumberFormat="1" applyFont="1" applyBorder="1">
      <alignment vertical="center"/>
    </xf>
    <xf numFmtId="0" fontId="15" fillId="0" borderId="51" xfId="0" applyFont="1" applyBorder="1">
      <alignment vertical="center"/>
    </xf>
    <xf numFmtId="0" fontId="15" fillId="0" borderId="58" xfId="0" applyFont="1" applyBorder="1">
      <alignment vertical="center"/>
    </xf>
    <xf numFmtId="176" fontId="15" fillId="0" borderId="36" xfId="0" applyNumberFormat="1" applyFont="1" applyBorder="1">
      <alignment vertical="center"/>
    </xf>
    <xf numFmtId="176" fontId="15" fillId="0" borderId="38" xfId="0" applyNumberFormat="1" applyFont="1" applyBorder="1">
      <alignment vertical="center"/>
    </xf>
    <xf numFmtId="0" fontId="15" fillId="0" borderId="34" xfId="0" applyFont="1" applyBorder="1" applyAlignment="1">
      <alignment horizontal="center" vertical="center"/>
    </xf>
    <xf numFmtId="176" fontId="15" fillId="3" borderId="35" xfId="0" applyNumberFormat="1" applyFont="1" applyFill="1" applyBorder="1">
      <alignment vertical="center"/>
    </xf>
    <xf numFmtId="0" fontId="15" fillId="0" borderId="38" xfId="0" applyFont="1" applyBorder="1" applyAlignment="1">
      <alignment horizontal="center" vertical="center"/>
    </xf>
    <xf numFmtId="176" fontId="15" fillId="3" borderId="39" xfId="0" applyNumberFormat="1" applyFont="1" applyFill="1" applyBorder="1">
      <alignment vertical="center"/>
    </xf>
    <xf numFmtId="0" fontId="15" fillId="0" borderId="47" xfId="0" applyFont="1" applyBorder="1" applyAlignment="1">
      <alignment horizontal="center" vertical="center"/>
    </xf>
    <xf numFmtId="176" fontId="15" fillId="0" borderId="47" xfId="0" applyNumberFormat="1" applyFont="1" applyBorder="1">
      <alignment vertical="center"/>
    </xf>
    <xf numFmtId="176" fontId="15" fillId="3" borderId="44" xfId="0" applyNumberFormat="1" applyFont="1" applyFill="1" applyBorder="1">
      <alignment vertical="center"/>
    </xf>
    <xf numFmtId="0" fontId="15" fillId="0" borderId="19" xfId="0" applyFont="1" applyBorder="1" applyAlignment="1">
      <alignment horizontal="center" vertical="center"/>
    </xf>
    <xf numFmtId="0" fontId="15" fillId="0" borderId="69" xfId="0" applyFont="1" applyBorder="1" applyAlignment="1">
      <alignment horizontal="center" vertical="center"/>
    </xf>
    <xf numFmtId="176" fontId="15" fillId="0" borderId="69" xfId="0" applyNumberFormat="1" applyFont="1" applyBorder="1">
      <alignment vertical="center"/>
    </xf>
    <xf numFmtId="176" fontId="15" fillId="3" borderId="45" xfId="0" applyNumberFormat="1" applyFont="1" applyFill="1" applyBorder="1">
      <alignment vertical="center"/>
    </xf>
    <xf numFmtId="0" fontId="15" fillId="0" borderId="0" xfId="0" applyFont="1" applyAlignment="1">
      <alignment horizontal="left" vertical="center"/>
    </xf>
    <xf numFmtId="0" fontId="15" fillId="0" borderId="1" xfId="0" applyFont="1" applyBorder="1" applyAlignment="1">
      <alignment horizontal="center" vertical="center"/>
    </xf>
    <xf numFmtId="0" fontId="15" fillId="0" borderId="1" xfId="0" applyFont="1" applyBorder="1">
      <alignment vertical="center"/>
    </xf>
    <xf numFmtId="176" fontId="15" fillId="0" borderId="1" xfId="0" applyNumberFormat="1" applyFont="1" applyBorder="1">
      <alignment vertical="center"/>
    </xf>
    <xf numFmtId="0" fontId="12" fillId="0" borderId="0" xfId="9" applyFont="1"/>
    <xf numFmtId="0" fontId="26" fillId="0" borderId="0" xfId="9" applyFont="1"/>
    <xf numFmtId="38" fontId="13" fillId="0" borderId="0" xfId="7" applyFont="1" applyFill="1"/>
    <xf numFmtId="0" fontId="15" fillId="0" borderId="0" xfId="9" applyFont="1"/>
    <xf numFmtId="38" fontId="22" fillId="0" borderId="0" xfId="7" applyFont="1" applyFill="1"/>
    <xf numFmtId="38" fontId="15" fillId="0" borderId="0" xfId="7" applyFont="1" applyFill="1"/>
    <xf numFmtId="38" fontId="12" fillId="0" borderId="0" xfId="7" applyFont="1" applyFill="1"/>
    <xf numFmtId="38" fontId="13" fillId="0" borderId="0" xfId="7" applyFont="1" applyFill="1" applyAlignment="1"/>
    <xf numFmtId="0" fontId="18" fillId="0" borderId="0" xfId="8" applyFont="1" applyAlignment="1">
      <alignment horizontal="right" vertical="center"/>
    </xf>
    <xf numFmtId="38" fontId="26" fillId="0" borderId="0" xfId="7" applyFont="1" applyFill="1"/>
    <xf numFmtId="38" fontId="28" fillId="0" borderId="0" xfId="7" applyFont="1" applyFill="1"/>
    <xf numFmtId="0" fontId="28" fillId="0" borderId="4" xfId="9" applyFont="1" applyBorder="1" applyAlignment="1">
      <alignment vertical="center"/>
    </xf>
    <xf numFmtId="0" fontId="29" fillId="0" borderId="4" xfId="9" applyFont="1" applyBorder="1" applyAlignment="1">
      <alignment vertical="center" wrapText="1"/>
    </xf>
    <xf numFmtId="0" fontId="29" fillId="0" borderId="1" xfId="9" applyFont="1" applyBorder="1" applyAlignment="1">
      <alignment vertical="center" wrapText="1"/>
    </xf>
    <xf numFmtId="0" fontId="28" fillId="0" borderId="9" xfId="9" applyFont="1" applyBorder="1" applyAlignment="1">
      <alignment vertical="center" wrapText="1"/>
    </xf>
    <xf numFmtId="38" fontId="28" fillId="0" borderId="9" xfId="10" applyFont="1" applyBorder="1" applyAlignment="1">
      <alignment horizontal="right" vertical="center" shrinkToFit="1"/>
    </xf>
    <xf numFmtId="38" fontId="28" fillId="0" borderId="6" xfId="10" applyFont="1" applyBorder="1" applyAlignment="1">
      <alignment horizontal="right" vertical="center" shrinkToFit="1"/>
    </xf>
    <xf numFmtId="0" fontId="29" fillId="0" borderId="6" xfId="9" applyFont="1" applyBorder="1" applyAlignment="1">
      <alignment vertical="center" wrapText="1"/>
    </xf>
    <xf numFmtId="0" fontId="28" fillId="0" borderId="2" xfId="9" applyFont="1" applyBorder="1" applyAlignment="1">
      <alignment vertical="center" wrapText="1"/>
    </xf>
    <xf numFmtId="0" fontId="28" fillId="0" borderId="5" xfId="9" applyFont="1" applyBorder="1" applyAlignment="1">
      <alignment vertical="center"/>
    </xf>
    <xf numFmtId="0" fontId="28" fillId="0" borderId="5" xfId="9" applyFont="1" applyBorder="1" applyAlignment="1">
      <alignment vertical="center" wrapText="1"/>
    </xf>
    <xf numFmtId="0" fontId="28" fillId="0" borderId="6" xfId="9" applyFont="1" applyBorder="1" applyAlignment="1">
      <alignment vertical="center" wrapText="1"/>
    </xf>
    <xf numFmtId="0" fontId="28" fillId="0" borderId="4" xfId="9" applyFont="1" applyBorder="1" applyAlignment="1">
      <alignment vertical="center" wrapText="1"/>
    </xf>
    <xf numFmtId="0" fontId="28" fillId="0" borderId="1" xfId="9" applyFont="1" applyBorder="1" applyAlignment="1">
      <alignment vertical="center" wrapText="1"/>
    </xf>
    <xf numFmtId="38" fontId="26" fillId="0" borderId="6" xfId="7" applyFont="1" applyFill="1" applyBorder="1"/>
    <xf numFmtId="0" fontId="28" fillId="0" borderId="1" xfId="9" applyFont="1" applyBorder="1" applyAlignment="1">
      <alignment horizontal="justify" wrapText="1"/>
    </xf>
    <xf numFmtId="38" fontId="28" fillId="0" borderId="1" xfId="10" applyFont="1" applyBorder="1" applyAlignment="1">
      <alignment horizontal="right" vertical="center" shrinkToFit="1"/>
    </xf>
    <xf numFmtId="0" fontId="13" fillId="0" borderId="0" xfId="9" applyFont="1" applyAlignment="1">
      <alignment vertical="center"/>
    </xf>
    <xf numFmtId="38" fontId="13" fillId="0" borderId="0" xfId="7" applyFont="1" applyFill="1" applyBorder="1" applyAlignment="1">
      <alignment horizontal="right" vertical="center"/>
    </xf>
    <xf numFmtId="9" fontId="13" fillId="6" borderId="0" xfId="6" applyFont="1" applyFill="1" applyBorder="1"/>
    <xf numFmtId="38" fontId="18" fillId="0" borderId="0" xfId="7" applyFont="1" applyFill="1" applyBorder="1" applyAlignment="1">
      <alignment horizontal="center" vertical="center"/>
    </xf>
    <xf numFmtId="38" fontId="13" fillId="0" borderId="0" xfId="7" applyFont="1" applyFill="1" applyBorder="1"/>
    <xf numFmtId="0" fontId="13" fillId="0" borderId="0" xfId="9" applyFont="1" applyAlignment="1">
      <alignment horizontal="left" vertical="center"/>
    </xf>
    <xf numFmtId="0" fontId="26" fillId="0" borderId="0" xfId="9" applyFont="1" applyAlignment="1">
      <alignment horizontal="left" vertical="center"/>
    </xf>
    <xf numFmtId="38" fontId="23" fillId="0" borderId="0" xfId="7" applyFont="1" applyFill="1"/>
    <xf numFmtId="38" fontId="18" fillId="0" borderId="0" xfId="7" applyFont="1" applyFill="1"/>
    <xf numFmtId="0" fontId="29" fillId="4" borderId="4" xfId="8" applyFont="1" applyFill="1" applyBorder="1" applyAlignment="1">
      <alignment horizontal="center" vertical="center" shrinkToFit="1"/>
    </xf>
    <xf numFmtId="38" fontId="28" fillId="4" borderId="6" xfId="7" applyFont="1" applyFill="1" applyBorder="1" applyAlignment="1">
      <alignment horizontal="center" vertical="center" shrinkToFit="1"/>
    </xf>
    <xf numFmtId="176" fontId="12" fillId="0" borderId="103" xfId="0" applyNumberFormat="1" applyFont="1" applyBorder="1">
      <alignment vertical="center"/>
    </xf>
    <xf numFmtId="176" fontId="12" fillId="0" borderId="104" xfId="0" applyNumberFormat="1" applyFont="1" applyBorder="1">
      <alignment vertical="center"/>
    </xf>
    <xf numFmtId="176" fontId="12" fillId="0" borderId="109" xfId="0" applyNumberFormat="1" applyFont="1" applyBorder="1">
      <alignment vertical="center"/>
    </xf>
    <xf numFmtId="176" fontId="12" fillId="0" borderId="110" xfId="0" applyNumberFormat="1" applyFont="1" applyBorder="1">
      <alignment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lignment vertical="center"/>
    </xf>
    <xf numFmtId="38" fontId="12" fillId="0" borderId="8" xfId="1" applyFont="1" applyBorder="1">
      <alignment vertical="center"/>
    </xf>
    <xf numFmtId="0" fontId="15" fillId="4" borderId="4" xfId="0" applyFont="1" applyFill="1" applyBorder="1" applyAlignment="1">
      <alignment horizontal="center" vertical="center"/>
    </xf>
    <xf numFmtId="0" fontId="15" fillId="4" borderId="63" xfId="0" applyFont="1" applyFill="1" applyBorder="1" applyAlignment="1">
      <alignment horizontal="center" vertical="center"/>
    </xf>
    <xf numFmtId="0" fontId="15" fillId="4" borderId="64"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55" xfId="0" applyFont="1" applyFill="1" applyBorder="1" applyAlignment="1">
      <alignment horizontal="center" vertical="center"/>
    </xf>
    <xf numFmtId="0" fontId="15" fillId="4" borderId="65"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56" xfId="0" applyFont="1" applyFill="1" applyBorder="1" applyAlignment="1">
      <alignment horizontal="center" vertical="center"/>
    </xf>
    <xf numFmtId="0" fontId="15" fillId="4" borderId="66" xfId="0" applyFont="1" applyFill="1" applyBorder="1" applyAlignment="1">
      <alignment horizontal="center" vertical="center"/>
    </xf>
    <xf numFmtId="0" fontId="12" fillId="0" borderId="60" xfId="0" applyFont="1" applyBorder="1" applyAlignment="1">
      <alignment horizontal="right" vertical="center" shrinkToFit="1"/>
    </xf>
    <xf numFmtId="0" fontId="12" fillId="0" borderId="60" xfId="0" applyFont="1" applyBorder="1" applyAlignment="1">
      <alignment horizontal="center" vertical="center"/>
    </xf>
    <xf numFmtId="0" fontId="12" fillId="0" borderId="60" xfId="0" applyFont="1" applyBorder="1">
      <alignment vertical="center"/>
    </xf>
    <xf numFmtId="0" fontId="12" fillId="0" borderId="50" xfId="0" applyFont="1" applyBorder="1" applyAlignment="1">
      <alignment horizontal="right" vertical="center"/>
    </xf>
    <xf numFmtId="176" fontId="12" fillId="0" borderId="32" xfId="0" applyNumberFormat="1" applyFont="1" applyBorder="1">
      <alignment vertical="center"/>
    </xf>
    <xf numFmtId="176" fontId="12" fillId="0" borderId="34" xfId="0" applyNumberFormat="1" applyFont="1" applyBorder="1">
      <alignment vertical="center"/>
    </xf>
    <xf numFmtId="176" fontId="12" fillId="3" borderId="35" xfId="0" applyNumberFormat="1" applyFont="1" applyFill="1" applyBorder="1">
      <alignment vertical="center"/>
    </xf>
    <xf numFmtId="0" fontId="15" fillId="0" borderId="39" xfId="0" applyFont="1" applyBorder="1" applyAlignment="1">
      <alignment horizontal="center" vertical="center"/>
    </xf>
    <xf numFmtId="176" fontId="15" fillId="0" borderId="46" xfId="0" applyNumberFormat="1" applyFont="1" applyBorder="1">
      <alignment vertical="center"/>
    </xf>
    <xf numFmtId="176" fontId="15" fillId="3" borderId="94" xfId="0" applyNumberFormat="1" applyFont="1" applyFill="1" applyBorder="1">
      <alignment vertical="center"/>
    </xf>
    <xf numFmtId="176" fontId="15" fillId="3" borderId="95" xfId="0" applyNumberFormat="1" applyFont="1" applyFill="1" applyBorder="1">
      <alignment vertical="center"/>
    </xf>
    <xf numFmtId="176" fontId="15" fillId="3" borderId="23" xfId="0" applyNumberFormat="1" applyFont="1" applyFill="1" applyBorder="1">
      <alignment vertical="center"/>
    </xf>
    <xf numFmtId="176" fontId="15" fillId="3" borderId="24" xfId="0" applyNumberFormat="1" applyFont="1" applyFill="1" applyBorder="1">
      <alignment vertical="center"/>
    </xf>
    <xf numFmtId="0" fontId="15" fillId="0" borderId="0" xfId="0" applyFont="1" applyAlignment="1">
      <alignment horizontal="center" vertical="center"/>
    </xf>
    <xf numFmtId="0" fontId="12" fillId="0" borderId="49" xfId="0" applyFont="1" applyBorder="1" applyAlignment="1">
      <alignment vertical="center" shrinkToFit="1"/>
    </xf>
    <xf numFmtId="0" fontId="12" fillId="0" borderId="60" xfId="0" applyFont="1" applyBorder="1" applyAlignment="1">
      <alignment horizontal="center" vertical="center" shrinkToFit="1"/>
    </xf>
    <xf numFmtId="0" fontId="12" fillId="0" borderId="60" xfId="0" applyFont="1" applyBorder="1" applyAlignment="1">
      <alignment vertical="center" shrinkToFit="1"/>
    </xf>
    <xf numFmtId="0" fontId="12" fillId="0" borderId="50" xfId="0" applyFont="1" applyBorder="1" applyAlignment="1">
      <alignment horizontal="right" vertical="center" shrinkToFit="1"/>
    </xf>
    <xf numFmtId="0" fontId="15" fillId="0" borderId="51" xfId="0" applyFont="1" applyBorder="1" applyAlignment="1">
      <alignment vertical="center" shrinkToFit="1"/>
    </xf>
    <xf numFmtId="0" fontId="15" fillId="0" borderId="58" xfId="0" applyFont="1" applyBorder="1" applyAlignment="1">
      <alignment horizontal="right" vertical="center" shrinkToFit="1"/>
    </xf>
    <xf numFmtId="0" fontId="15" fillId="0" borderId="58" xfId="0" applyFont="1" applyBorder="1" applyAlignment="1">
      <alignment horizontal="center" vertical="center" shrinkToFit="1"/>
    </xf>
    <xf numFmtId="0" fontId="15" fillId="0" borderId="58" xfId="0" applyFont="1" applyBorder="1" applyAlignment="1">
      <alignment vertical="center" shrinkToFit="1"/>
    </xf>
    <xf numFmtId="0" fontId="15" fillId="0" borderId="52" xfId="0" applyFont="1" applyBorder="1" applyAlignment="1">
      <alignment horizontal="right" vertical="center" shrinkToFit="1"/>
    </xf>
    <xf numFmtId="0" fontId="15" fillId="0" borderId="48" xfId="0" applyFont="1" applyBorder="1" applyAlignment="1">
      <alignment vertical="center" shrinkToFit="1"/>
    </xf>
    <xf numFmtId="0" fontId="15" fillId="0" borderId="68" xfId="0" applyFont="1" applyBorder="1" applyAlignment="1">
      <alignment horizontal="right" vertical="center" shrinkToFit="1"/>
    </xf>
    <xf numFmtId="0" fontId="15" fillId="0" borderId="68" xfId="0" applyFont="1" applyBorder="1" applyAlignment="1">
      <alignment horizontal="center" vertical="center" shrinkToFit="1"/>
    </xf>
    <xf numFmtId="0" fontId="15" fillId="0" borderId="68" xfId="0" applyFont="1" applyBorder="1" applyAlignment="1">
      <alignment vertical="center" shrinkToFit="1"/>
    </xf>
    <xf numFmtId="0" fontId="15" fillId="0" borderId="54" xfId="0" applyFont="1" applyBorder="1" applyAlignment="1">
      <alignment horizontal="right" vertical="center" shrinkToFit="1"/>
    </xf>
    <xf numFmtId="0" fontId="12" fillId="4" borderId="4" xfId="0" applyFont="1" applyFill="1" applyBorder="1" applyAlignment="1">
      <alignment horizontal="center" vertical="center"/>
    </xf>
    <xf numFmtId="0" fontId="12" fillId="4" borderId="63" xfId="0" applyFont="1" applyFill="1" applyBorder="1" applyAlignment="1">
      <alignment horizontal="center" vertical="center"/>
    </xf>
    <xf numFmtId="0" fontId="12" fillId="4" borderId="55"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56" xfId="0" applyFont="1" applyFill="1" applyBorder="1" applyAlignment="1">
      <alignment horizontal="center" vertical="center"/>
    </xf>
    <xf numFmtId="0" fontId="12" fillId="0" borderId="60" xfId="0" applyFont="1" applyBorder="1" applyAlignment="1">
      <alignment horizontal="right" vertical="center"/>
    </xf>
    <xf numFmtId="0" fontId="12" fillId="0" borderId="58" xfId="0" applyFont="1" applyBorder="1" applyAlignment="1">
      <alignment horizontal="right" vertical="center"/>
    </xf>
    <xf numFmtId="0" fontId="12" fillId="0" borderId="58" xfId="0" applyFont="1" applyBorder="1" applyAlignment="1">
      <alignment horizontal="center" vertical="center"/>
    </xf>
    <xf numFmtId="0" fontId="12" fillId="0" borderId="58" xfId="0" applyFont="1" applyBorder="1">
      <alignment vertical="center"/>
    </xf>
    <xf numFmtId="0" fontId="12" fillId="0" borderId="52" xfId="0" applyFont="1" applyBorder="1" applyAlignment="1">
      <alignment horizontal="right" vertical="center"/>
    </xf>
    <xf numFmtId="176" fontId="12" fillId="0" borderId="36" xfId="0" applyNumberFormat="1" applyFont="1" applyBorder="1">
      <alignment vertical="center"/>
    </xf>
    <xf numFmtId="176" fontId="12" fillId="3" borderId="39" xfId="0" applyNumberFormat="1" applyFont="1" applyFill="1" applyBorder="1">
      <alignment vertical="center"/>
    </xf>
    <xf numFmtId="176" fontId="12" fillId="3" borderId="19" xfId="0" applyNumberFormat="1" applyFont="1" applyFill="1" applyBorder="1">
      <alignment vertical="center"/>
    </xf>
    <xf numFmtId="0" fontId="12" fillId="0" borderId="0" xfId="0" applyFont="1" applyAlignment="1">
      <alignment horizontal="center" vertical="center"/>
    </xf>
    <xf numFmtId="176" fontId="12" fillId="0" borderId="0" xfId="0" applyNumberFormat="1" applyFont="1">
      <alignment vertical="center"/>
    </xf>
    <xf numFmtId="176" fontId="12" fillId="3" borderId="94" xfId="0" applyNumberFormat="1" applyFont="1" applyFill="1" applyBorder="1">
      <alignment vertical="center"/>
    </xf>
    <xf numFmtId="176" fontId="12" fillId="3" borderId="23" xfId="0" applyNumberFormat="1" applyFont="1" applyFill="1" applyBorder="1">
      <alignment vertical="center"/>
    </xf>
    <xf numFmtId="176" fontId="12" fillId="3" borderId="24" xfId="0" applyNumberFormat="1" applyFont="1" applyFill="1" applyBorder="1">
      <alignment vertical="center"/>
    </xf>
    <xf numFmtId="0" fontId="12" fillId="0" borderId="51" xfId="0" applyFont="1" applyBorder="1" applyAlignment="1">
      <alignment vertical="center" shrinkToFit="1"/>
    </xf>
    <xf numFmtId="0" fontId="12" fillId="0" borderId="58" xfId="0" applyFont="1" applyBorder="1" applyAlignment="1">
      <alignment horizontal="right" vertical="center" shrinkToFit="1"/>
    </xf>
    <xf numFmtId="0" fontId="12" fillId="0" borderId="58" xfId="0" applyFont="1" applyBorder="1" applyAlignment="1">
      <alignment horizontal="center" vertical="center" shrinkToFit="1"/>
    </xf>
    <xf numFmtId="0" fontId="12" fillId="0" borderId="58" xfId="0" applyFont="1" applyBorder="1" applyAlignment="1">
      <alignment vertical="center" shrinkToFit="1"/>
    </xf>
    <xf numFmtId="0" fontId="12" fillId="0" borderId="52" xfId="0" applyFont="1" applyBorder="1" applyAlignment="1">
      <alignment horizontal="right" vertical="center" shrinkToFit="1"/>
    </xf>
    <xf numFmtId="0" fontId="12" fillId="0" borderId="119" xfId="0" applyFont="1" applyBorder="1" applyAlignment="1">
      <alignment horizontal="center" vertical="center"/>
    </xf>
    <xf numFmtId="0" fontId="12" fillId="0" borderId="61" xfId="0" applyFont="1" applyBorder="1" applyAlignment="1">
      <alignment vertical="center" shrinkToFit="1"/>
    </xf>
    <xf numFmtId="0" fontId="12" fillId="0" borderId="89" xfId="0" applyFont="1" applyBorder="1" applyAlignment="1">
      <alignment horizontal="right" vertical="center" shrinkToFit="1"/>
    </xf>
    <xf numFmtId="0" fontId="12" fillId="0" borderId="89" xfId="0" applyFont="1" applyBorder="1" applyAlignment="1">
      <alignment horizontal="center" vertical="center" shrinkToFit="1"/>
    </xf>
    <xf numFmtId="0" fontId="12" fillId="0" borderId="89" xfId="0" applyFont="1" applyBorder="1" applyAlignment="1">
      <alignment vertical="center" shrinkToFit="1"/>
    </xf>
    <xf numFmtId="0" fontId="12" fillId="0" borderId="118" xfId="0" applyFont="1" applyBorder="1" applyAlignment="1">
      <alignment horizontal="right" vertical="center" shrinkToFit="1"/>
    </xf>
    <xf numFmtId="176" fontId="12" fillId="0" borderId="70" xfId="0" applyNumberFormat="1" applyFont="1" applyBorder="1">
      <alignment vertical="center"/>
    </xf>
    <xf numFmtId="176" fontId="12" fillId="3" borderId="119" xfId="0" applyNumberFormat="1" applyFont="1" applyFill="1" applyBorder="1">
      <alignment vertical="center"/>
    </xf>
    <xf numFmtId="176" fontId="12" fillId="3" borderId="57" xfId="0" applyNumberFormat="1" applyFont="1" applyFill="1" applyBorder="1">
      <alignment vertical="center"/>
    </xf>
    <xf numFmtId="0" fontId="12" fillId="0" borderId="35"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119" xfId="0" applyFont="1" applyBorder="1" applyAlignment="1">
      <alignment horizontal="center" vertical="center" shrinkToFit="1"/>
    </xf>
    <xf numFmtId="176" fontId="15" fillId="0" borderId="35" xfId="0" applyNumberFormat="1" applyFont="1" applyBorder="1">
      <alignment vertical="center"/>
    </xf>
    <xf numFmtId="176" fontId="15" fillId="0" borderId="39" xfId="0" applyNumberFormat="1" applyFont="1" applyBorder="1">
      <alignment vertical="center"/>
    </xf>
    <xf numFmtId="176" fontId="15" fillId="0" borderId="119" xfId="0" applyNumberFormat="1" applyFont="1" applyBorder="1">
      <alignment vertical="center"/>
    </xf>
    <xf numFmtId="176" fontId="15" fillId="0" borderId="44" xfId="0" applyNumberFormat="1" applyFont="1" applyBorder="1">
      <alignment vertical="center"/>
    </xf>
    <xf numFmtId="176" fontId="15" fillId="3" borderId="57" xfId="0" applyNumberFormat="1" applyFont="1" applyFill="1" applyBorder="1">
      <alignment vertical="center"/>
    </xf>
    <xf numFmtId="176" fontId="15" fillId="0" borderId="45" xfId="0" applyNumberFormat="1" applyFont="1" applyBorder="1">
      <alignment vertical="center"/>
    </xf>
    <xf numFmtId="0" fontId="12" fillId="6" borderId="0" xfId="11" applyFont="1" applyFill="1" applyAlignment="1">
      <alignment horizontal="left"/>
    </xf>
    <xf numFmtId="0" fontId="28" fillId="6" borderId="0" xfId="11" applyFont="1" applyFill="1">
      <alignment vertical="center"/>
    </xf>
    <xf numFmtId="0" fontId="12" fillId="6" borderId="0" xfId="11" applyFont="1" applyFill="1" applyAlignment="1">
      <alignment horizontal="right"/>
    </xf>
    <xf numFmtId="0" fontId="26" fillId="6" borderId="0" xfId="11" applyFont="1" applyFill="1">
      <alignment vertical="center"/>
    </xf>
    <xf numFmtId="0" fontId="28" fillId="7" borderId="1" xfId="11" applyFont="1" applyFill="1" applyBorder="1" applyAlignment="1">
      <alignment horizontal="center" vertical="center"/>
    </xf>
    <xf numFmtId="0" fontId="26" fillId="6" borderId="0" xfId="11" applyFont="1" applyFill="1" applyAlignment="1">
      <alignment horizontal="center" vertical="center"/>
    </xf>
    <xf numFmtId="0" fontId="28" fillId="7" borderId="6" xfId="11" applyFont="1" applyFill="1" applyBorder="1" applyAlignment="1">
      <alignment horizontal="center" vertical="center"/>
    </xf>
    <xf numFmtId="0" fontId="28" fillId="7" borderId="6" xfId="11" quotePrefix="1" applyFont="1" applyFill="1" applyBorder="1" applyAlignment="1">
      <alignment horizontal="center" vertical="center" wrapText="1"/>
    </xf>
    <xf numFmtId="0" fontId="28" fillId="7" borderId="6" xfId="11" applyFont="1" applyFill="1" applyBorder="1" applyAlignment="1">
      <alignment horizontal="center" vertical="center" wrapText="1"/>
    </xf>
    <xf numFmtId="49" fontId="28" fillId="7" borderId="6" xfId="11" applyNumberFormat="1" applyFont="1" applyFill="1" applyBorder="1" applyAlignment="1">
      <alignment horizontal="center" vertical="center" wrapText="1"/>
    </xf>
    <xf numFmtId="0" fontId="28" fillId="6" borderId="1" xfId="11" applyFont="1" applyFill="1" applyBorder="1">
      <alignment vertical="center"/>
    </xf>
    <xf numFmtId="0" fontId="28" fillId="6" borderId="1" xfId="11" applyFont="1" applyFill="1" applyBorder="1" applyAlignment="1">
      <alignment vertical="center" wrapText="1" shrinkToFit="1"/>
    </xf>
    <xf numFmtId="0" fontId="28" fillId="6" borderId="1" xfId="11" applyFont="1" applyFill="1" applyBorder="1" applyAlignment="1">
      <alignment horizontal="center" vertical="center" wrapText="1"/>
    </xf>
    <xf numFmtId="49" fontId="28" fillId="6" borderId="1" xfId="11" applyNumberFormat="1" applyFont="1" applyFill="1" applyBorder="1" applyAlignment="1">
      <alignment horizontal="center" vertical="center" wrapText="1"/>
    </xf>
    <xf numFmtId="0" fontId="28" fillId="6" borderId="1" xfId="11" applyFont="1" applyFill="1" applyBorder="1" applyAlignment="1">
      <alignment horizontal="center" vertical="center" wrapText="1" shrinkToFit="1"/>
    </xf>
    <xf numFmtId="0" fontId="33" fillId="6" borderId="0" xfId="11" applyFont="1" applyFill="1">
      <alignment vertical="center"/>
    </xf>
    <xf numFmtId="49" fontId="28" fillId="7" borderId="6" xfId="11" quotePrefix="1" applyNumberFormat="1" applyFont="1" applyFill="1" applyBorder="1" applyAlignment="1">
      <alignment horizontal="center" vertical="center" wrapText="1"/>
    </xf>
    <xf numFmtId="0" fontId="28" fillId="7" borderId="1" xfId="11" quotePrefix="1" applyFont="1" applyFill="1" applyBorder="1" applyAlignment="1">
      <alignment horizontal="center" vertical="center" wrapText="1"/>
    </xf>
    <xf numFmtId="49" fontId="28" fillId="7" borderId="1" xfId="11" quotePrefix="1" applyNumberFormat="1" applyFont="1" applyFill="1" applyBorder="1" applyAlignment="1">
      <alignment horizontal="center" vertical="center" wrapText="1"/>
    </xf>
    <xf numFmtId="0" fontId="28" fillId="7" borderId="1" xfId="11" applyFont="1" applyFill="1" applyBorder="1" applyAlignment="1">
      <alignment horizontal="center" vertical="center" wrapText="1"/>
    </xf>
    <xf numFmtId="49" fontId="28" fillId="7" borderId="1" xfId="11" applyNumberFormat="1" applyFont="1" applyFill="1" applyBorder="1" applyAlignment="1">
      <alignment horizontal="center" vertical="center" wrapText="1"/>
    </xf>
    <xf numFmtId="38" fontId="15" fillId="6" borderId="51" xfId="3" applyFont="1" applyFill="1" applyBorder="1" applyAlignment="1">
      <alignment vertical="center"/>
    </xf>
    <xf numFmtId="38" fontId="15" fillId="6" borderId="58" xfId="3" applyFont="1" applyFill="1" applyBorder="1" applyAlignment="1">
      <alignment vertical="center"/>
    </xf>
    <xf numFmtId="0" fontId="15" fillId="0" borderId="68" xfId="2" applyFont="1" applyBorder="1">
      <alignment vertical="center"/>
    </xf>
    <xf numFmtId="0" fontId="15" fillId="0" borderId="54" xfId="2" applyFont="1" applyBorder="1">
      <alignment vertical="center"/>
    </xf>
    <xf numFmtId="38" fontId="15" fillId="6" borderId="48" xfId="3" applyFont="1" applyFill="1" applyBorder="1" applyAlignment="1">
      <alignment vertical="center"/>
    </xf>
    <xf numFmtId="38" fontId="15" fillId="6" borderId="68" xfId="3" applyFont="1" applyFill="1" applyBorder="1" applyAlignment="1">
      <alignment vertical="center"/>
    </xf>
    <xf numFmtId="0" fontId="15" fillId="0" borderId="48" xfId="2" applyFont="1" applyBorder="1">
      <alignment vertical="center"/>
    </xf>
    <xf numFmtId="0" fontId="15" fillId="0" borderId="54" xfId="2" applyFont="1" applyBorder="1" applyAlignment="1">
      <alignment horizontal="center" vertical="center"/>
    </xf>
    <xf numFmtId="0" fontId="15" fillId="4" borderId="2" xfId="2" applyFont="1" applyFill="1" applyBorder="1">
      <alignment vertical="center"/>
    </xf>
    <xf numFmtId="0" fontId="15" fillId="4" borderId="11" xfId="2" applyFont="1" applyFill="1" applyBorder="1">
      <alignment vertical="center"/>
    </xf>
    <xf numFmtId="0" fontId="15" fillId="4" borderId="3" xfId="2" applyFont="1" applyFill="1" applyBorder="1">
      <alignment vertical="center"/>
    </xf>
    <xf numFmtId="176" fontId="15" fillId="0" borderId="49" xfId="0" applyNumberFormat="1" applyFont="1" applyBorder="1">
      <alignment vertical="center"/>
    </xf>
    <xf numFmtId="176" fontId="15" fillId="0" borderId="50" xfId="0" applyNumberFormat="1" applyFont="1" applyBorder="1">
      <alignment vertical="center"/>
    </xf>
    <xf numFmtId="176" fontId="15" fillId="0" borderId="48" xfId="0" applyNumberFormat="1" applyFont="1" applyBorder="1">
      <alignment vertical="center"/>
    </xf>
    <xf numFmtId="176" fontId="15" fillId="0" borderId="54" xfId="0" applyNumberFormat="1" applyFont="1" applyBorder="1">
      <alignment vertical="center"/>
    </xf>
    <xf numFmtId="176" fontId="15" fillId="3" borderId="119" xfId="0" applyNumberFormat="1" applyFont="1" applyFill="1" applyBorder="1">
      <alignment vertical="center"/>
    </xf>
    <xf numFmtId="0" fontId="15" fillId="0" borderId="20" xfId="0" applyFont="1" applyBorder="1" applyAlignment="1">
      <alignment vertical="center"/>
    </xf>
    <xf numFmtId="0" fontId="15" fillId="0" borderId="21" xfId="0" applyFont="1" applyBorder="1" applyAlignment="1">
      <alignment vertical="center"/>
    </xf>
    <xf numFmtId="176" fontId="15" fillId="0" borderId="52" xfId="0" applyNumberFormat="1" applyFont="1" applyBorder="1">
      <alignment vertical="center"/>
    </xf>
    <xf numFmtId="176" fontId="15" fillId="3" borderId="22" xfId="0" applyNumberFormat="1" applyFont="1" applyFill="1" applyBorder="1">
      <alignment vertical="center"/>
    </xf>
    <xf numFmtId="176" fontId="15" fillId="0" borderId="88" xfId="0" applyNumberFormat="1" applyFont="1" applyBorder="1">
      <alignment vertical="center"/>
    </xf>
    <xf numFmtId="176" fontId="15" fillId="0" borderId="51" xfId="0" applyNumberFormat="1" applyFont="1" applyBorder="1">
      <alignment vertical="center"/>
    </xf>
    <xf numFmtId="176" fontId="15" fillId="3" borderId="93" xfId="0" applyNumberFormat="1" applyFont="1" applyFill="1" applyBorder="1">
      <alignment vertical="center"/>
    </xf>
    <xf numFmtId="176" fontId="15" fillId="0" borderId="67" xfId="0" applyNumberFormat="1" applyFont="1" applyBorder="1">
      <alignment vertical="center"/>
    </xf>
    <xf numFmtId="3" fontId="18" fillId="0" borderId="7" xfId="2" applyNumberFormat="1" applyFont="1" applyBorder="1" applyAlignment="1">
      <alignment vertical="center" shrinkToFit="1"/>
    </xf>
    <xf numFmtId="3" fontId="18" fillId="0" borderId="30" xfId="2" applyNumberFormat="1" applyFont="1" applyBorder="1" applyAlignment="1">
      <alignment vertical="center" shrinkToFit="1"/>
    </xf>
    <xf numFmtId="3" fontId="18" fillId="0" borderId="10" xfId="2" applyNumberFormat="1" applyFont="1" applyBorder="1" applyAlignment="1">
      <alignment vertical="center" shrinkToFit="1"/>
    </xf>
    <xf numFmtId="0" fontId="26" fillId="6" borderId="0" xfId="11" applyFont="1" applyFill="1" applyAlignment="1">
      <alignment horizontal="right" vertical="center"/>
    </xf>
    <xf numFmtId="0" fontId="32" fillId="6" borderId="0" xfId="11" applyFont="1" applyFill="1" applyAlignment="1">
      <alignment horizontal="center" vertical="center"/>
    </xf>
    <xf numFmtId="0" fontId="28" fillId="6" borderId="0" xfId="11" applyFont="1" applyFill="1" applyAlignment="1">
      <alignment vertical="center" wrapText="1"/>
    </xf>
    <xf numFmtId="0" fontId="28" fillId="7" borderId="7" xfId="11" applyFont="1" applyFill="1" applyBorder="1" applyAlignment="1">
      <alignment horizontal="center" vertical="center"/>
    </xf>
    <xf numFmtId="0" fontId="28" fillId="7" borderId="10" xfId="11" applyFont="1" applyFill="1" applyBorder="1" applyAlignment="1">
      <alignment horizontal="center" vertical="center"/>
    </xf>
    <xf numFmtId="0" fontId="28" fillId="7" borderId="8" xfId="11" applyFont="1" applyFill="1" applyBorder="1" applyAlignment="1">
      <alignment horizontal="center" vertical="center"/>
    </xf>
    <xf numFmtId="0" fontId="28" fillId="7" borderId="62" xfId="11" applyFont="1" applyFill="1" applyBorder="1" applyAlignment="1">
      <alignment horizontal="center" vertical="center"/>
    </xf>
    <xf numFmtId="0" fontId="28" fillId="7" borderId="9" xfId="11" applyFont="1" applyFill="1" applyBorder="1" applyAlignment="1">
      <alignment horizontal="center" vertical="center"/>
    </xf>
    <xf numFmtId="0" fontId="28" fillId="7" borderId="31" xfId="11" applyFont="1" applyFill="1" applyBorder="1" applyAlignment="1">
      <alignment horizontal="center" vertical="center"/>
    </xf>
    <xf numFmtId="0" fontId="28" fillId="7" borderId="2" xfId="11" applyFont="1" applyFill="1" applyBorder="1" applyAlignment="1">
      <alignment horizontal="center" vertical="center"/>
    </xf>
    <xf numFmtId="0" fontId="28" fillId="7" borderId="11" xfId="11" applyFont="1" applyFill="1" applyBorder="1" applyAlignment="1">
      <alignment horizontal="center" vertical="center"/>
    </xf>
    <xf numFmtId="0" fontId="28" fillId="7" borderId="3" xfId="11" applyFont="1" applyFill="1" applyBorder="1" applyAlignment="1">
      <alignment horizontal="center" vertical="center"/>
    </xf>
    <xf numFmtId="0" fontId="28" fillId="6" borderId="1" xfId="11" applyFont="1" applyFill="1" applyBorder="1" applyAlignment="1">
      <alignment horizontal="left" vertical="center"/>
    </xf>
    <xf numFmtId="0" fontId="28" fillId="7" borderId="4" xfId="11" applyFont="1" applyFill="1" applyBorder="1" applyAlignment="1">
      <alignment horizontal="center" vertical="center"/>
    </xf>
    <xf numFmtId="0" fontId="28" fillId="7" borderId="6" xfId="11" applyFont="1" applyFill="1" applyBorder="1" applyAlignment="1">
      <alignment horizontal="center" vertical="center"/>
    </xf>
    <xf numFmtId="0" fontId="28" fillId="7" borderId="1" xfId="11" applyFont="1" applyFill="1" applyBorder="1" applyAlignment="1">
      <alignment horizontal="center" vertical="center"/>
    </xf>
    <xf numFmtId="0" fontId="28" fillId="7" borderId="2" xfId="11" applyFont="1" applyFill="1" applyBorder="1" applyAlignment="1">
      <alignment horizontal="center" vertical="center" wrapText="1"/>
    </xf>
    <xf numFmtId="0" fontId="28" fillId="7" borderId="3" xfId="11" applyFont="1" applyFill="1" applyBorder="1" applyAlignment="1">
      <alignment horizontal="center" vertical="center" wrapText="1"/>
    </xf>
    <xf numFmtId="49" fontId="28" fillId="7" borderId="2" xfId="11" applyNumberFormat="1" applyFont="1" applyFill="1" applyBorder="1" applyAlignment="1">
      <alignment horizontal="center" vertical="center" wrapText="1"/>
    </xf>
    <xf numFmtId="49" fontId="28" fillId="7" borderId="11" xfId="11" applyNumberFormat="1" applyFont="1" applyFill="1" applyBorder="1" applyAlignment="1">
      <alignment horizontal="center" vertical="center" wrapText="1"/>
    </xf>
    <xf numFmtId="49" fontId="28" fillId="7" borderId="3" xfId="11" applyNumberFormat="1" applyFont="1" applyFill="1" applyBorder="1" applyAlignment="1">
      <alignment horizontal="center" vertical="center" wrapText="1"/>
    </xf>
    <xf numFmtId="56" fontId="28" fillId="6" borderId="2" xfId="11" applyNumberFormat="1" applyFont="1" applyFill="1" applyBorder="1" applyAlignment="1">
      <alignment horizontal="center" vertical="center" wrapText="1"/>
    </xf>
    <xf numFmtId="0" fontId="28" fillId="6" borderId="3" xfId="11" applyFont="1" applyFill="1" applyBorder="1" applyAlignment="1">
      <alignment horizontal="center" vertical="center" wrapText="1"/>
    </xf>
    <xf numFmtId="49" fontId="28" fillId="6" borderId="2" xfId="11" applyNumberFormat="1" applyFont="1" applyFill="1" applyBorder="1" applyAlignment="1">
      <alignment horizontal="center" vertical="center" wrapText="1"/>
    </xf>
    <xf numFmtId="49" fontId="28" fillId="6" borderId="11" xfId="11" applyNumberFormat="1" applyFont="1" applyFill="1" applyBorder="1" applyAlignment="1">
      <alignment horizontal="center" vertical="center" wrapText="1"/>
    </xf>
    <xf numFmtId="49" fontId="28" fillId="6" borderId="3" xfId="11" applyNumberFormat="1" applyFont="1" applyFill="1" applyBorder="1" applyAlignment="1">
      <alignment horizontal="center" vertical="center" wrapText="1"/>
    </xf>
    <xf numFmtId="0" fontId="15" fillId="0" borderId="2" xfId="2" applyFont="1" applyBorder="1" applyAlignment="1">
      <alignment horizontal="center" vertical="center" shrinkToFit="1"/>
    </xf>
    <xf numFmtId="0" fontId="15" fillId="0" borderId="11" xfId="2" applyFont="1" applyBorder="1" applyAlignment="1">
      <alignment horizontal="center" vertical="center" shrinkToFit="1"/>
    </xf>
    <xf numFmtId="0" fontId="15" fillId="0" borderId="3" xfId="2" applyFont="1" applyBorder="1" applyAlignment="1">
      <alignment horizontal="center" vertical="center" shrinkToFit="1"/>
    </xf>
    <xf numFmtId="3" fontId="18" fillId="5" borderId="2" xfId="2" applyNumberFormat="1" applyFont="1" applyFill="1" applyBorder="1" applyAlignment="1">
      <alignment vertical="center" shrinkToFit="1"/>
    </xf>
    <xf numFmtId="3" fontId="18" fillId="5" borderId="11" xfId="2" applyNumberFormat="1" applyFont="1" applyFill="1" applyBorder="1" applyAlignment="1">
      <alignment vertical="center" shrinkToFit="1"/>
    </xf>
    <xf numFmtId="3" fontId="18" fillId="5" borderId="3" xfId="2" applyNumberFormat="1" applyFont="1" applyFill="1" applyBorder="1" applyAlignment="1">
      <alignment vertical="center" shrinkToFit="1"/>
    </xf>
    <xf numFmtId="0" fontId="20" fillId="2" borderId="2"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3" xfId="0" applyFont="1" applyFill="1" applyBorder="1" applyAlignment="1">
      <alignment horizontal="center" vertical="center"/>
    </xf>
    <xf numFmtId="0" fontId="15" fillId="0" borderId="11" xfId="2" applyFont="1" applyBorder="1" applyAlignment="1">
      <alignment horizontal="center" vertical="center"/>
    </xf>
    <xf numFmtId="0" fontId="15" fillId="0" borderId="3" xfId="2" applyFont="1" applyBorder="1" applyAlignment="1">
      <alignment horizontal="center" vertical="center"/>
    </xf>
    <xf numFmtId="0" fontId="15" fillId="0" borderId="4" xfId="2" applyFont="1" applyBorder="1" applyAlignment="1">
      <alignment horizontal="center" vertical="center"/>
    </xf>
    <xf numFmtId="0" fontId="15" fillId="0" borderId="7" xfId="2" applyFont="1" applyBorder="1" applyAlignment="1">
      <alignment horizontal="center" vertical="center"/>
    </xf>
    <xf numFmtId="38" fontId="15" fillId="3" borderId="79" xfId="3" applyFont="1" applyFill="1" applyBorder="1" applyAlignment="1">
      <alignment vertical="center"/>
    </xf>
    <xf numFmtId="38" fontId="15" fillId="3" borderId="80" xfId="3" applyFont="1" applyFill="1" applyBorder="1" applyAlignment="1">
      <alignment vertical="center"/>
    </xf>
    <xf numFmtId="0" fontId="15" fillId="0" borderId="80" xfId="2" applyFont="1" applyBorder="1" applyAlignment="1">
      <alignment horizontal="center" vertical="center"/>
    </xf>
    <xf numFmtId="0" fontId="15" fillId="0" borderId="81" xfId="2" applyFont="1" applyBorder="1" applyAlignment="1">
      <alignment horizontal="center" vertical="center"/>
    </xf>
    <xf numFmtId="0" fontId="15" fillId="6" borderId="51" xfId="2" applyFont="1" applyFill="1" applyBorder="1">
      <alignment vertical="center"/>
    </xf>
    <xf numFmtId="0" fontId="15" fillId="6" borderId="58" xfId="2" applyFont="1" applyFill="1" applyBorder="1">
      <alignment vertical="center"/>
    </xf>
    <xf numFmtId="0" fontId="15" fillId="0" borderId="39" xfId="2" applyFont="1" applyBorder="1">
      <alignment vertical="center"/>
    </xf>
    <xf numFmtId="176" fontId="12" fillId="0" borderId="112" xfId="0" applyNumberFormat="1" applyFont="1" applyBorder="1">
      <alignment vertical="center"/>
    </xf>
    <xf numFmtId="176" fontId="12" fillId="0" borderId="113" xfId="0" applyNumberFormat="1" applyFont="1" applyBorder="1">
      <alignment vertical="center"/>
    </xf>
    <xf numFmtId="176" fontId="12" fillId="0" borderId="9" xfId="0" applyNumberFormat="1" applyFont="1" applyBorder="1">
      <alignment vertical="center"/>
    </xf>
    <xf numFmtId="176" fontId="12" fillId="0" borderId="18" xfId="0" applyNumberFormat="1" applyFont="1" applyBorder="1">
      <alignment vertical="center"/>
    </xf>
    <xf numFmtId="0" fontId="15" fillId="0" borderId="104" xfId="2" applyFont="1" applyBorder="1" applyAlignment="1">
      <alignment horizontal="center" vertical="center"/>
    </xf>
    <xf numFmtId="0" fontId="15" fillId="0" borderId="105" xfId="2" applyFont="1" applyBorder="1" applyAlignment="1">
      <alignment horizontal="center" vertical="center"/>
    </xf>
    <xf numFmtId="0" fontId="15" fillId="0" borderId="107" xfId="2" applyFont="1" applyBorder="1" applyAlignment="1">
      <alignment horizontal="center" vertical="center"/>
    </xf>
    <xf numFmtId="0" fontId="15" fillId="0" borderId="108" xfId="2" applyFont="1" applyBorder="1" applyAlignment="1">
      <alignment horizontal="center" vertical="center"/>
    </xf>
    <xf numFmtId="0" fontId="15" fillId="0" borderId="110" xfId="2" applyFont="1" applyBorder="1" applyAlignment="1">
      <alignment horizontal="center" vertical="center"/>
    </xf>
    <xf numFmtId="0" fontId="15" fillId="0" borderId="111" xfId="2" applyFont="1" applyBorder="1" applyAlignment="1">
      <alignment horizontal="center" vertical="center"/>
    </xf>
    <xf numFmtId="0" fontId="15" fillId="0" borderId="18" xfId="2" applyFont="1" applyBorder="1" applyAlignment="1">
      <alignment horizontal="center" vertical="center"/>
    </xf>
    <xf numFmtId="0" fontId="15" fillId="0" borderId="31" xfId="2" applyFont="1" applyBorder="1" applyAlignment="1">
      <alignment horizontal="center" vertical="center"/>
    </xf>
    <xf numFmtId="0" fontId="21" fillId="0" borderId="0" xfId="2" applyFont="1" applyAlignment="1">
      <alignment horizontal="center" vertical="center"/>
    </xf>
    <xf numFmtId="0" fontId="18" fillId="0" borderId="0" xfId="2" applyFont="1" applyAlignment="1">
      <alignment vertical="top" wrapText="1"/>
    </xf>
    <xf numFmtId="0" fontId="15" fillId="3" borderId="2" xfId="2" applyFont="1" applyFill="1" applyBorder="1">
      <alignment vertical="center"/>
    </xf>
    <xf numFmtId="0" fontId="15" fillId="3" borderId="11" xfId="2" applyFont="1" applyFill="1" applyBorder="1">
      <alignment vertical="center"/>
    </xf>
    <xf numFmtId="0" fontId="15" fillId="0" borderId="2" xfId="2" applyFont="1" applyBorder="1">
      <alignment vertical="center"/>
    </xf>
    <xf numFmtId="0" fontId="15" fillId="0" borderId="11" xfId="2" applyFont="1" applyBorder="1">
      <alignment vertical="center"/>
    </xf>
    <xf numFmtId="0" fontId="15" fillId="0" borderId="3" xfId="2" applyFont="1" applyBorder="1">
      <alignment vertical="center"/>
    </xf>
    <xf numFmtId="0" fontId="12" fillId="0" borderId="11" xfId="0" applyFont="1" applyBorder="1">
      <alignment vertical="center"/>
    </xf>
    <xf numFmtId="0" fontId="12" fillId="0" borderId="3" xfId="0" applyFont="1" applyBorder="1">
      <alignment vertical="center"/>
    </xf>
    <xf numFmtId="0" fontId="12" fillId="0" borderId="104" xfId="0" applyFont="1" applyBorder="1">
      <alignment vertical="center"/>
    </xf>
    <xf numFmtId="0" fontId="12" fillId="0" borderId="105" xfId="0" applyFont="1" applyBorder="1">
      <alignment vertical="center"/>
    </xf>
    <xf numFmtId="0" fontId="12" fillId="0" borderId="110" xfId="0" applyFont="1" applyBorder="1">
      <alignment vertical="center"/>
    </xf>
    <xf numFmtId="0" fontId="12" fillId="0" borderId="111" xfId="0" applyFont="1" applyBorder="1">
      <alignment vertical="center"/>
    </xf>
    <xf numFmtId="177" fontId="12" fillId="3" borderId="2" xfId="0" applyNumberFormat="1" applyFont="1" applyFill="1" applyBorder="1">
      <alignment vertical="center"/>
    </xf>
    <xf numFmtId="177" fontId="12" fillId="3" borderId="11" xfId="0" applyNumberFormat="1" applyFont="1" applyFill="1" applyBorder="1">
      <alignment vertical="center"/>
    </xf>
    <xf numFmtId="176" fontId="12" fillId="0" borderId="103" xfId="0" applyNumberFormat="1" applyFont="1" applyBorder="1">
      <alignment vertical="center"/>
    </xf>
    <xf numFmtId="176" fontId="12" fillId="0" borderId="104" xfId="0" applyNumberFormat="1" applyFont="1" applyBorder="1">
      <alignment vertical="center"/>
    </xf>
    <xf numFmtId="176" fontId="12" fillId="0" borderId="109" xfId="0" applyNumberFormat="1" applyFont="1" applyBorder="1">
      <alignment vertical="center"/>
    </xf>
    <xf numFmtId="176" fontId="12" fillId="0" borderId="110" xfId="0" applyNumberFormat="1" applyFont="1" applyBorder="1">
      <alignment vertical="center"/>
    </xf>
    <xf numFmtId="176" fontId="12" fillId="3" borderId="2" xfId="0" applyNumberFormat="1" applyFont="1" applyFill="1" applyBorder="1">
      <alignment vertical="center"/>
    </xf>
    <xf numFmtId="176" fontId="12" fillId="3" borderId="11" xfId="0" applyNumberFormat="1" applyFont="1" applyFill="1" applyBorder="1">
      <alignment vertical="center"/>
    </xf>
    <xf numFmtId="176" fontId="12" fillId="0" borderId="106" xfId="0" applyNumberFormat="1" applyFont="1" applyBorder="1">
      <alignment vertical="center"/>
    </xf>
    <xf numFmtId="176" fontId="12" fillId="0" borderId="107" xfId="0" applyNumberFormat="1" applyFont="1" applyBorder="1">
      <alignment vertical="center"/>
    </xf>
    <xf numFmtId="176" fontId="12" fillId="0" borderId="114" xfId="0" applyNumberFormat="1" applyFont="1" applyBorder="1">
      <alignment vertical="center"/>
    </xf>
    <xf numFmtId="176" fontId="12" fillId="0" borderId="115" xfId="0" applyNumberFormat="1" applyFont="1" applyBorder="1">
      <alignment vertical="center"/>
    </xf>
    <xf numFmtId="176" fontId="12" fillId="0" borderId="2" xfId="0" applyNumberFormat="1" applyFont="1" applyBorder="1">
      <alignment vertical="center"/>
    </xf>
    <xf numFmtId="176" fontId="12" fillId="0" borderId="11" xfId="0" applyNumberFormat="1" applyFont="1" applyBorder="1">
      <alignment vertical="center"/>
    </xf>
    <xf numFmtId="38" fontId="15" fillId="3" borderId="4" xfId="3" applyFont="1" applyFill="1" applyBorder="1" applyAlignment="1">
      <alignment vertical="center" shrinkToFit="1"/>
    </xf>
    <xf numFmtId="38" fontId="15" fillId="3" borderId="6" xfId="3" applyFont="1" applyFill="1" applyBorder="1" applyAlignment="1">
      <alignment vertical="center" shrinkToFit="1"/>
    </xf>
    <xf numFmtId="0" fontId="15" fillId="0" borderId="4" xfId="2" applyFont="1" applyBorder="1">
      <alignment vertical="center"/>
    </xf>
    <xf numFmtId="0" fontId="15" fillId="0" borderId="6" xfId="2" applyFont="1" applyBorder="1">
      <alignment vertical="center"/>
    </xf>
    <xf numFmtId="0" fontId="15" fillId="0" borderId="7" xfId="2" applyFont="1" applyBorder="1">
      <alignment vertical="center"/>
    </xf>
    <xf numFmtId="0" fontId="15" fillId="0" borderId="30" xfId="2" applyFont="1" applyBorder="1">
      <alignment vertical="center"/>
    </xf>
    <xf numFmtId="0" fontId="15" fillId="0" borderId="10" xfId="2" applyFont="1" applyBorder="1">
      <alignment vertical="center"/>
    </xf>
    <xf numFmtId="0" fontId="15" fillId="0" borderId="9" xfId="2" applyFont="1" applyBorder="1">
      <alignment vertical="center"/>
    </xf>
    <xf numFmtId="0" fontId="15" fillId="0" borderId="18" xfId="2" applyFont="1" applyBorder="1">
      <alignment vertical="center"/>
    </xf>
    <xf numFmtId="0" fontId="15" fillId="0" borderId="31" xfId="2" applyFont="1" applyBorder="1">
      <alignment vertical="center"/>
    </xf>
    <xf numFmtId="0" fontId="15" fillId="0" borderId="42" xfId="2" applyFont="1" applyBorder="1" applyAlignment="1">
      <alignment horizontal="center" vertical="center"/>
    </xf>
    <xf numFmtId="0" fontId="15" fillId="6" borderId="43" xfId="2" applyFont="1" applyFill="1" applyBorder="1">
      <alignment vertical="center"/>
    </xf>
    <xf numFmtId="0" fontId="15" fillId="6" borderId="59" xfId="2" applyFont="1" applyFill="1" applyBorder="1">
      <alignment vertical="center"/>
    </xf>
    <xf numFmtId="0" fontId="15" fillId="0" borderId="42" xfId="2" applyFont="1" applyBorder="1">
      <alignment vertical="center"/>
    </xf>
    <xf numFmtId="38" fontId="15" fillId="3" borderId="7" xfId="3" applyFont="1" applyFill="1" applyBorder="1">
      <alignment vertical="center"/>
    </xf>
    <xf numFmtId="38" fontId="15" fillId="3" borderId="30" xfId="3" applyFont="1" applyFill="1" applyBorder="1">
      <alignment vertical="center"/>
    </xf>
    <xf numFmtId="38" fontId="15" fillId="3" borderId="9" xfId="3" applyFont="1" applyFill="1" applyBorder="1">
      <alignment vertical="center"/>
    </xf>
    <xf numFmtId="38" fontId="15" fillId="3" borderId="18" xfId="3" applyFont="1" applyFill="1" applyBorder="1">
      <alignment vertical="center"/>
    </xf>
    <xf numFmtId="0" fontId="15" fillId="0" borderId="30" xfId="2" applyFont="1" applyBorder="1" applyAlignment="1">
      <alignment horizontal="center" vertical="center"/>
    </xf>
    <xf numFmtId="0" fontId="15" fillId="0" borderId="10" xfId="2" applyFont="1" applyBorder="1" applyAlignment="1">
      <alignment horizontal="center" vertical="center"/>
    </xf>
    <xf numFmtId="0" fontId="15" fillId="0" borderId="9" xfId="2" applyFont="1" applyBorder="1" applyAlignment="1">
      <alignment horizontal="center" vertical="center"/>
    </xf>
    <xf numFmtId="0" fontId="18" fillId="0" borderId="0" xfId="2" applyFont="1">
      <alignment vertical="center"/>
    </xf>
    <xf numFmtId="0" fontId="15" fillId="4" borderId="7" xfId="2" applyFont="1" applyFill="1" applyBorder="1" applyAlignment="1">
      <alignment horizontal="center" vertical="center"/>
    </xf>
    <xf numFmtId="0" fontId="15" fillId="4" borderId="30" xfId="2" applyFont="1" applyFill="1" applyBorder="1" applyAlignment="1">
      <alignment horizontal="center" vertical="center"/>
    </xf>
    <xf numFmtId="0" fontId="15" fillId="4" borderId="10" xfId="2" applyFont="1" applyFill="1" applyBorder="1" applyAlignment="1">
      <alignment horizontal="center" vertical="center"/>
    </xf>
    <xf numFmtId="0" fontId="15" fillId="4" borderId="9" xfId="2" applyFont="1" applyFill="1" applyBorder="1" applyAlignment="1">
      <alignment horizontal="center" vertical="center"/>
    </xf>
    <xf numFmtId="0" fontId="15" fillId="4" borderId="18" xfId="2" applyFont="1" applyFill="1" applyBorder="1" applyAlignment="1">
      <alignment horizontal="center" vertical="center"/>
    </xf>
    <xf numFmtId="0" fontId="15" fillId="4" borderId="31" xfId="2" applyFont="1" applyFill="1" applyBorder="1" applyAlignment="1">
      <alignment horizontal="center" vertical="center"/>
    </xf>
    <xf numFmtId="0" fontId="15" fillId="4" borderId="4" xfId="2" applyFont="1" applyFill="1" applyBorder="1" applyAlignment="1">
      <alignment horizontal="center" vertical="center"/>
    </xf>
    <xf numFmtId="0" fontId="15" fillId="4" borderId="6" xfId="2" applyFont="1" applyFill="1" applyBorder="1" applyAlignment="1">
      <alignment horizontal="center" vertical="center"/>
    </xf>
    <xf numFmtId="0" fontId="15" fillId="0" borderId="86" xfId="2" applyFont="1" applyBorder="1" applyAlignment="1">
      <alignment horizontal="center" vertical="center"/>
    </xf>
    <xf numFmtId="38" fontId="15" fillId="5" borderId="83" xfId="3" applyFont="1" applyFill="1" applyBorder="1">
      <alignment vertical="center"/>
    </xf>
    <xf numFmtId="38" fontId="15" fillId="5" borderId="84" xfId="3" applyFont="1" applyFill="1" applyBorder="1">
      <alignment vertical="center"/>
    </xf>
    <xf numFmtId="0" fontId="15" fillId="0" borderId="102" xfId="2" applyFont="1" applyBorder="1">
      <alignment vertical="center"/>
    </xf>
    <xf numFmtId="0" fontId="17" fillId="0" borderId="0" xfId="2" applyFont="1">
      <alignment vertical="center"/>
    </xf>
    <xf numFmtId="0" fontId="15" fillId="4" borderId="1" xfId="2" applyFont="1" applyFill="1" applyBorder="1" applyAlignment="1">
      <alignment horizontal="center" vertical="center"/>
    </xf>
    <xf numFmtId="0" fontId="15" fillId="0" borderId="1" xfId="2" applyFont="1" applyBorder="1" applyAlignment="1">
      <alignment horizontal="center" vertical="center"/>
    </xf>
    <xf numFmtId="0" fontId="15" fillId="6" borderId="2" xfId="2" applyFont="1" applyFill="1" applyBorder="1">
      <alignment vertical="center"/>
    </xf>
    <xf numFmtId="0" fontId="15" fillId="6" borderId="11" xfId="2" applyFont="1" applyFill="1" applyBorder="1">
      <alignment vertical="center"/>
    </xf>
    <xf numFmtId="0" fontId="15" fillId="0" borderId="75" xfId="2" applyFont="1" applyBorder="1">
      <alignment vertical="center"/>
    </xf>
    <xf numFmtId="0" fontId="15" fillId="0" borderId="35" xfId="2" applyFont="1" applyBorder="1" applyAlignment="1">
      <alignment horizontal="center" vertical="center"/>
    </xf>
    <xf numFmtId="0" fontId="15" fillId="6" borderId="49" xfId="2" applyFont="1" applyFill="1" applyBorder="1">
      <alignment vertical="center"/>
    </xf>
    <xf numFmtId="0" fontId="15" fillId="6" borderId="60" xfId="2" applyFont="1" applyFill="1" applyBorder="1">
      <alignment vertical="center"/>
    </xf>
    <xf numFmtId="0" fontId="15" fillId="0" borderId="35" xfId="2" applyFont="1" applyBorder="1">
      <alignment vertical="center"/>
    </xf>
    <xf numFmtId="0" fontId="15" fillId="0" borderId="39" xfId="2" applyFont="1" applyBorder="1" applyAlignment="1">
      <alignment horizontal="center" vertical="center"/>
    </xf>
    <xf numFmtId="0" fontId="17" fillId="0" borderId="8" xfId="2" applyFont="1" applyBorder="1" applyAlignment="1">
      <alignment vertical="top" wrapText="1"/>
    </xf>
    <xf numFmtId="0" fontId="17" fillId="0" borderId="0" xfId="2" applyFont="1" applyAlignment="1">
      <alignment vertical="top" wrapText="1"/>
    </xf>
    <xf numFmtId="0" fontId="17" fillId="0" borderId="62" xfId="2" applyFont="1" applyBorder="1" applyAlignment="1">
      <alignment vertical="top" wrapText="1"/>
    </xf>
    <xf numFmtId="0" fontId="17" fillId="0" borderId="9" xfId="2" applyFont="1" applyBorder="1" applyAlignment="1">
      <alignment vertical="top" wrapText="1"/>
    </xf>
    <xf numFmtId="0" fontId="17" fillId="0" borderId="18" xfId="2" applyFont="1" applyBorder="1" applyAlignment="1">
      <alignment vertical="top" wrapText="1"/>
    </xf>
    <xf numFmtId="0" fontId="17" fillId="0" borderId="31" xfId="2" applyFont="1" applyBorder="1" applyAlignment="1">
      <alignment vertical="top" wrapText="1"/>
    </xf>
    <xf numFmtId="0" fontId="15" fillId="0" borderId="6" xfId="2" applyFont="1" applyBorder="1" applyAlignment="1">
      <alignment horizontal="center" vertical="center"/>
    </xf>
    <xf numFmtId="38" fontId="15" fillId="3" borderId="83" xfId="3" applyFont="1" applyFill="1" applyBorder="1" applyAlignment="1">
      <alignment vertical="center"/>
    </xf>
    <xf numFmtId="38" fontId="15" fillId="3" borderId="84" xfId="3" applyFont="1" applyFill="1" applyBorder="1" applyAlignment="1">
      <alignment vertical="center"/>
    </xf>
    <xf numFmtId="0" fontId="17" fillId="0" borderId="0" xfId="2" applyFont="1" applyAlignment="1">
      <alignment vertical="center" wrapText="1"/>
    </xf>
    <xf numFmtId="0" fontId="15" fillId="0" borderId="83" xfId="2" applyFont="1" applyBorder="1" applyAlignment="1">
      <alignment horizontal="center" vertical="center"/>
    </xf>
    <xf numFmtId="0" fontId="15" fillId="0" borderId="84" xfId="2" applyFont="1" applyBorder="1" applyAlignment="1">
      <alignment horizontal="center" vertical="center"/>
    </xf>
    <xf numFmtId="0" fontId="15" fillId="0" borderId="85" xfId="2" applyFont="1" applyBorder="1" applyAlignment="1">
      <alignment horizontal="center" vertical="center"/>
    </xf>
    <xf numFmtId="0" fontId="15" fillId="0" borderId="82" xfId="2" applyFont="1" applyBorder="1" applyAlignment="1">
      <alignment horizontal="center" vertical="center"/>
    </xf>
    <xf numFmtId="0" fontId="15" fillId="0" borderId="79" xfId="2" applyFont="1" applyBorder="1" applyAlignment="1">
      <alignment horizontal="center" vertical="center"/>
    </xf>
    <xf numFmtId="0" fontId="15" fillId="4" borderId="2" xfId="2" applyFont="1" applyFill="1" applyBorder="1" applyAlignment="1">
      <alignment horizontal="center" vertical="center"/>
    </xf>
    <xf numFmtId="0" fontId="15" fillId="4" borderId="82" xfId="2" applyFont="1" applyFill="1" applyBorder="1" applyAlignment="1">
      <alignment horizontal="center" vertical="center"/>
    </xf>
    <xf numFmtId="0" fontId="15" fillId="4" borderId="79" xfId="2" applyFont="1" applyFill="1" applyBorder="1" applyAlignment="1">
      <alignment horizontal="center" vertical="center"/>
    </xf>
    <xf numFmtId="0" fontId="15" fillId="4" borderId="99" xfId="2" applyFont="1" applyFill="1" applyBorder="1" applyAlignment="1">
      <alignment horizontal="center" vertical="center"/>
    </xf>
    <xf numFmtId="0" fontId="15" fillId="4" borderId="100" xfId="2" applyFont="1" applyFill="1" applyBorder="1" applyAlignment="1">
      <alignment horizontal="center" vertical="center"/>
    </xf>
    <xf numFmtId="0" fontId="15" fillId="4" borderId="101" xfId="2" applyFont="1" applyFill="1" applyBorder="1" applyAlignment="1">
      <alignment horizontal="center" vertical="center"/>
    </xf>
    <xf numFmtId="38" fontId="15" fillId="6" borderId="51" xfId="3" applyFont="1" applyFill="1" applyBorder="1" applyAlignment="1">
      <alignment vertical="center"/>
    </xf>
    <xf numFmtId="38" fontId="15" fillId="6" borderId="58" xfId="3" applyFont="1" applyFill="1" applyBorder="1" applyAlignment="1">
      <alignment vertical="center"/>
    </xf>
    <xf numFmtId="0" fontId="15" fillId="0" borderId="96" xfId="2" applyFont="1" applyBorder="1" applyAlignment="1">
      <alignment horizontal="center" vertical="center"/>
    </xf>
    <xf numFmtId="0" fontId="15" fillId="0" borderId="97" xfId="2" applyFont="1" applyBorder="1" applyAlignment="1">
      <alignment horizontal="center" vertical="center"/>
    </xf>
    <xf numFmtId="0" fontId="15" fillId="0" borderId="98" xfId="2" applyFont="1" applyBorder="1" applyAlignment="1">
      <alignment horizontal="center" vertical="center"/>
    </xf>
    <xf numFmtId="38" fontId="15" fillId="3" borderId="96" xfId="3" applyFont="1" applyFill="1" applyBorder="1" applyAlignment="1">
      <alignment vertical="center"/>
    </xf>
    <xf numFmtId="38" fontId="15" fillId="3" borderId="97" xfId="3" applyFont="1" applyFill="1" applyBorder="1" applyAlignment="1">
      <alignment vertical="center"/>
    </xf>
    <xf numFmtId="38" fontId="15" fillId="6" borderId="96" xfId="3" applyFont="1" applyFill="1" applyBorder="1" applyAlignment="1">
      <alignment vertical="center"/>
    </xf>
    <xf numFmtId="38" fontId="15" fillId="6" borderId="97" xfId="3" applyFont="1" applyFill="1" applyBorder="1" applyAlignment="1">
      <alignment vertical="center"/>
    </xf>
    <xf numFmtId="38" fontId="15" fillId="3" borderId="2" xfId="3" applyFont="1" applyFill="1" applyBorder="1" applyAlignment="1">
      <alignment vertical="center"/>
    </xf>
    <xf numFmtId="38" fontId="15" fillId="3" borderId="11" xfId="3" applyFont="1" applyFill="1" applyBorder="1" applyAlignment="1">
      <alignment vertical="center"/>
    </xf>
    <xf numFmtId="38" fontId="15" fillId="6" borderId="49" xfId="3" applyFont="1" applyFill="1" applyBorder="1" applyAlignment="1">
      <alignment vertical="center"/>
    </xf>
    <xf numFmtId="38" fontId="15" fillId="6" borderId="60" xfId="3" applyFont="1" applyFill="1" applyBorder="1" applyAlignment="1">
      <alignment vertical="center"/>
    </xf>
    <xf numFmtId="38" fontId="15" fillId="6" borderId="43" xfId="3" applyFont="1" applyFill="1" applyBorder="1" applyAlignment="1">
      <alignment vertical="center"/>
    </xf>
    <xf numFmtId="38" fontId="15" fillId="6" borderId="59" xfId="3" applyFont="1" applyFill="1" applyBorder="1" applyAlignment="1">
      <alignment vertical="center"/>
    </xf>
    <xf numFmtId="38" fontId="15" fillId="6" borderId="67" xfId="3" applyFont="1" applyFill="1" applyBorder="1" applyAlignment="1">
      <alignment vertical="center"/>
    </xf>
    <xf numFmtId="38" fontId="15" fillId="6" borderId="87" xfId="3" applyFont="1" applyFill="1" applyBorder="1" applyAlignment="1">
      <alignment vertical="center"/>
    </xf>
    <xf numFmtId="0" fontId="15" fillId="0" borderId="0" xfId="2" applyFont="1" applyAlignment="1">
      <alignment horizontal="right" vertical="center"/>
    </xf>
    <xf numFmtId="0" fontId="12" fillId="0" borderId="7" xfId="0" applyFont="1" applyBorder="1" applyAlignment="1">
      <alignment vertical="center" wrapText="1"/>
    </xf>
    <xf numFmtId="0" fontId="12" fillId="0" borderId="30" xfId="0" applyFont="1" applyBorder="1" applyAlignment="1">
      <alignment vertical="center" wrapText="1"/>
    </xf>
    <xf numFmtId="0" fontId="12" fillId="0" borderId="0" xfId="0" applyFont="1" applyAlignment="1">
      <alignment vertical="center" wrapText="1"/>
    </xf>
    <xf numFmtId="176" fontId="12" fillId="3" borderId="9" xfId="0" applyNumberFormat="1" applyFont="1" applyFill="1" applyBorder="1">
      <alignment vertical="center"/>
    </xf>
    <xf numFmtId="176" fontId="12" fillId="3" borderId="18" xfId="0" applyNumberFormat="1" applyFont="1" applyFill="1" applyBorder="1">
      <alignment vertical="center"/>
    </xf>
    <xf numFmtId="176" fontId="12" fillId="3" borderId="103" xfId="0" applyNumberFormat="1" applyFont="1" applyFill="1" applyBorder="1">
      <alignment vertical="center"/>
    </xf>
    <xf numFmtId="176" fontId="12" fillId="3" borderId="104" xfId="0" applyNumberFormat="1" applyFont="1" applyFill="1" applyBorder="1">
      <alignment vertical="center"/>
    </xf>
    <xf numFmtId="176" fontId="12" fillId="3" borderId="106" xfId="0" applyNumberFormat="1" applyFont="1" applyFill="1" applyBorder="1">
      <alignment vertical="center"/>
    </xf>
    <xf numFmtId="176" fontId="12" fillId="3" borderId="107" xfId="0" applyNumberFormat="1" applyFont="1" applyFill="1" applyBorder="1">
      <alignment vertical="center"/>
    </xf>
    <xf numFmtId="176" fontId="12" fillId="3" borderId="109" xfId="0" applyNumberFormat="1" applyFont="1" applyFill="1" applyBorder="1">
      <alignment vertical="center"/>
    </xf>
    <xf numFmtId="176" fontId="12" fillId="3" borderId="110" xfId="0" applyNumberFormat="1" applyFont="1" applyFill="1" applyBorder="1">
      <alignment vertical="center"/>
    </xf>
    <xf numFmtId="0" fontId="19" fillId="4" borderId="7" xfId="0" applyFont="1" applyFill="1" applyBorder="1" applyAlignment="1">
      <alignment horizontal="center" vertical="center"/>
    </xf>
    <xf numFmtId="0" fontId="19" fillId="4" borderId="30"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31" xfId="0" applyFont="1" applyFill="1" applyBorder="1" applyAlignment="1">
      <alignment horizontal="center" vertical="center"/>
    </xf>
    <xf numFmtId="176" fontId="15" fillId="3" borderId="2" xfId="0" applyNumberFormat="1" applyFont="1" applyFill="1" applyBorder="1">
      <alignment vertical="center"/>
    </xf>
    <xf numFmtId="176" fontId="15" fillId="3" borderId="11" xfId="0" applyNumberFormat="1" applyFont="1" applyFill="1" applyBorder="1">
      <alignment vertical="center"/>
    </xf>
    <xf numFmtId="176" fontId="15" fillId="3" borderId="3" xfId="0" applyNumberFormat="1" applyFont="1" applyFill="1" applyBorder="1">
      <alignment vertical="center"/>
    </xf>
    <xf numFmtId="0" fontId="15" fillId="0" borderId="2" xfId="0" applyFont="1" applyBorder="1">
      <alignment vertical="center"/>
    </xf>
    <xf numFmtId="0" fontId="15" fillId="0" borderId="11" xfId="0" applyFont="1" applyBorder="1">
      <alignment vertical="center"/>
    </xf>
    <xf numFmtId="0" fontId="15" fillId="0" borderId="3" xfId="0" applyFont="1" applyBorder="1">
      <alignment vertical="center"/>
    </xf>
    <xf numFmtId="0" fontId="15" fillId="0" borderId="43" xfId="0" applyFont="1" applyBorder="1">
      <alignment vertical="center"/>
    </xf>
    <xf numFmtId="0" fontId="15" fillId="0" borderId="59" xfId="0" applyFont="1" applyBorder="1">
      <alignment vertical="center"/>
    </xf>
    <xf numFmtId="0" fontId="15" fillId="0" borderId="53" xfId="0" applyFont="1" applyBorder="1">
      <alignment vertical="center"/>
    </xf>
    <xf numFmtId="0" fontId="15" fillId="0" borderId="7" xfId="0" applyFont="1" applyBorder="1" applyAlignment="1">
      <alignment vertical="center" wrapText="1"/>
    </xf>
    <xf numFmtId="0" fontId="15" fillId="0" borderId="30" xfId="0" applyFont="1" applyBorder="1" applyAlignment="1">
      <alignment vertical="center" wrapText="1"/>
    </xf>
    <xf numFmtId="0" fontId="15" fillId="0" borderId="10" xfId="0" applyFont="1" applyBorder="1" applyAlignment="1">
      <alignment vertical="center" wrapText="1"/>
    </xf>
    <xf numFmtId="0" fontId="15" fillId="0" borderId="8" xfId="0" applyFont="1" applyBorder="1" applyAlignment="1">
      <alignment vertical="center" wrapText="1"/>
    </xf>
    <xf numFmtId="0" fontId="15" fillId="0" borderId="0" xfId="0" applyFont="1" applyAlignment="1">
      <alignment vertical="center" wrapText="1"/>
    </xf>
    <xf numFmtId="0" fontId="15" fillId="0" borderId="62" xfId="0" applyFont="1" applyBorder="1" applyAlignment="1">
      <alignment vertical="center" wrapText="1"/>
    </xf>
    <xf numFmtId="0" fontId="15" fillId="0" borderId="9" xfId="0" applyFont="1" applyBorder="1" applyAlignment="1">
      <alignment vertical="center" wrapText="1"/>
    </xf>
    <xf numFmtId="0" fontId="15" fillId="0" borderId="18" xfId="0" applyFont="1" applyBorder="1" applyAlignment="1">
      <alignment vertical="center" wrapText="1"/>
    </xf>
    <xf numFmtId="0" fontId="15" fillId="0" borderId="31" xfId="0" applyFont="1" applyBorder="1" applyAlignment="1">
      <alignment vertical="center" wrapText="1"/>
    </xf>
    <xf numFmtId="0" fontId="15" fillId="0" borderId="49" xfId="0" applyFont="1" applyBorder="1">
      <alignment vertical="center"/>
    </xf>
    <xf numFmtId="0" fontId="15" fillId="0" borderId="60" xfId="0" applyFont="1" applyBorder="1">
      <alignment vertical="center"/>
    </xf>
    <xf numFmtId="0" fontId="15" fillId="0" borderId="50" xfId="0" applyFont="1" applyBorder="1">
      <alignment vertical="center"/>
    </xf>
    <xf numFmtId="176" fontId="15" fillId="0" borderId="49" xfId="0" applyNumberFormat="1" applyFont="1" applyBorder="1">
      <alignment vertical="center"/>
    </xf>
    <xf numFmtId="176" fontId="15" fillId="0" borderId="60" xfId="0" applyNumberFormat="1" applyFont="1" applyBorder="1">
      <alignment vertical="center"/>
    </xf>
    <xf numFmtId="176" fontId="15" fillId="0" borderId="50" xfId="0" applyNumberFormat="1" applyFont="1" applyBorder="1">
      <alignment vertical="center"/>
    </xf>
    <xf numFmtId="176" fontId="15" fillId="0" borderId="43" xfId="0" applyNumberFormat="1" applyFont="1" applyBorder="1">
      <alignment vertical="center"/>
    </xf>
    <xf numFmtId="176" fontId="15" fillId="0" borderId="59" xfId="0" applyNumberFormat="1" applyFont="1" applyBorder="1">
      <alignment vertical="center"/>
    </xf>
    <xf numFmtId="176" fontId="15" fillId="0" borderId="53" xfId="0" applyNumberFormat="1" applyFont="1" applyBorder="1">
      <alignment vertical="center"/>
    </xf>
    <xf numFmtId="0" fontId="15" fillId="0" borderId="21" xfId="0" quotePrefix="1" applyFont="1" applyBorder="1">
      <alignment vertical="center"/>
    </xf>
    <xf numFmtId="0" fontId="15" fillId="0" borderId="25" xfId="0" applyFont="1" applyBorder="1">
      <alignment vertical="center"/>
    </xf>
    <xf numFmtId="176" fontId="15" fillId="3" borderId="20" xfId="0" applyNumberFormat="1" applyFont="1" applyFill="1" applyBorder="1">
      <alignment vertical="center"/>
    </xf>
    <xf numFmtId="176" fontId="15" fillId="3" borderId="21" xfId="0" applyNumberFormat="1" applyFont="1" applyFill="1" applyBorder="1">
      <alignment vertical="center"/>
    </xf>
    <xf numFmtId="176" fontId="15" fillId="3" borderId="25" xfId="0" applyNumberFormat="1" applyFont="1" applyFill="1" applyBorder="1">
      <alignment vertical="center"/>
    </xf>
    <xf numFmtId="0" fontId="15" fillId="0" borderId="48" xfId="0" applyFont="1" applyBorder="1">
      <alignment vertical="center"/>
    </xf>
    <xf numFmtId="0" fontId="15" fillId="0" borderId="68" xfId="0" applyFont="1" applyBorder="1">
      <alignment vertical="center"/>
    </xf>
    <xf numFmtId="0" fontId="15" fillId="0" borderId="54" xfId="0" applyFont="1" applyBorder="1">
      <alignment vertical="center"/>
    </xf>
    <xf numFmtId="176" fontId="15" fillId="0" borderId="48" xfId="0" applyNumberFormat="1" applyFont="1" applyBorder="1">
      <alignment vertical="center"/>
    </xf>
    <xf numFmtId="176" fontId="15" fillId="0" borderId="68" xfId="0" applyNumberFormat="1" applyFont="1" applyBorder="1">
      <alignment vertical="center"/>
    </xf>
    <xf numFmtId="176" fontId="15" fillId="0" borderId="54" xfId="0" applyNumberFormat="1" applyFont="1" applyBorder="1">
      <alignment vertical="center"/>
    </xf>
    <xf numFmtId="38" fontId="15" fillId="3" borderId="7" xfId="3" applyFont="1" applyFill="1" applyBorder="1" applyAlignment="1">
      <alignment vertical="center"/>
    </xf>
    <xf numFmtId="38" fontId="15" fillId="3" borderId="30" xfId="3" applyFont="1" applyFill="1" applyBorder="1" applyAlignment="1">
      <alignment vertical="center"/>
    </xf>
    <xf numFmtId="0" fontId="15" fillId="0" borderId="2" xfId="2" applyFont="1" applyBorder="1" applyAlignment="1">
      <alignment horizontal="center" vertical="center"/>
    </xf>
    <xf numFmtId="0" fontId="15" fillId="3" borderId="4" xfId="2" applyFont="1" applyFill="1" applyBorder="1" applyAlignment="1">
      <alignment vertical="center" shrinkToFit="1"/>
    </xf>
    <xf numFmtId="0" fontId="15" fillId="3" borderId="6" xfId="2" applyFont="1" applyFill="1" applyBorder="1" applyAlignment="1">
      <alignment vertical="center" shrinkToFit="1"/>
    </xf>
    <xf numFmtId="0" fontId="15" fillId="0" borderId="7"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0" xfId="2" applyFont="1" applyAlignment="1">
      <alignment horizontal="center" vertical="center" wrapText="1"/>
    </xf>
    <xf numFmtId="0" fontId="15" fillId="0" borderId="62"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18" xfId="2" applyFont="1" applyBorder="1" applyAlignment="1">
      <alignment horizontal="center" vertical="center" wrapText="1"/>
    </xf>
    <xf numFmtId="0" fontId="15" fillId="0" borderId="31" xfId="2" applyFont="1" applyBorder="1" applyAlignment="1">
      <alignment horizontal="center" vertical="center" wrapText="1"/>
    </xf>
    <xf numFmtId="0" fontId="15" fillId="4" borderId="2" xfId="2" applyFont="1" applyFill="1" applyBorder="1" applyAlignment="1">
      <alignment horizontal="center" vertical="center" shrinkToFit="1"/>
    </xf>
    <xf numFmtId="0" fontId="15" fillId="4" borderId="11" xfId="2" applyFont="1" applyFill="1" applyBorder="1" applyAlignment="1">
      <alignment horizontal="center" vertical="center" shrinkToFit="1"/>
    </xf>
    <xf numFmtId="0" fontId="15" fillId="4" borderId="3" xfId="2" applyFont="1" applyFill="1" applyBorder="1" applyAlignment="1">
      <alignment horizontal="center" vertical="center" shrinkToFit="1"/>
    </xf>
    <xf numFmtId="3" fontId="18" fillId="0" borderId="2" xfId="2" applyNumberFormat="1" applyFont="1" applyBorder="1" applyAlignment="1">
      <alignment vertical="center" shrinkToFit="1"/>
    </xf>
    <xf numFmtId="3" fontId="18" fillId="0" borderId="11" xfId="2" applyNumberFormat="1" applyFont="1" applyBorder="1" applyAlignment="1">
      <alignment vertical="center" shrinkToFit="1"/>
    </xf>
    <xf numFmtId="3" fontId="18" fillId="0" borderId="3" xfId="2" applyNumberFormat="1" applyFont="1" applyBorder="1" applyAlignment="1">
      <alignment vertical="center" shrinkToFit="1"/>
    </xf>
    <xf numFmtId="3" fontId="18" fillId="5" borderId="79" xfId="2" applyNumberFormat="1" applyFont="1" applyFill="1" applyBorder="1" applyAlignment="1">
      <alignment vertical="center" shrinkToFit="1"/>
    </xf>
    <xf numFmtId="3" fontId="18" fillId="5" borderId="80" xfId="2" applyNumberFormat="1" applyFont="1" applyFill="1" applyBorder="1" applyAlignment="1">
      <alignment vertical="center" shrinkToFit="1"/>
    </xf>
    <xf numFmtId="3" fontId="18" fillId="5" borderId="81" xfId="2" applyNumberFormat="1" applyFont="1" applyFill="1" applyBorder="1" applyAlignment="1">
      <alignment vertical="center" shrinkToFit="1"/>
    </xf>
    <xf numFmtId="3" fontId="18" fillId="5" borderId="83" xfId="2" applyNumberFormat="1" applyFont="1" applyFill="1" applyBorder="1" applyAlignment="1">
      <alignment vertical="center" shrinkToFit="1"/>
    </xf>
    <xf numFmtId="3" fontId="18" fillId="5" borderId="84" xfId="2" applyNumberFormat="1" applyFont="1" applyFill="1" applyBorder="1" applyAlignment="1">
      <alignment vertical="center" shrinkToFit="1"/>
    </xf>
    <xf numFmtId="3" fontId="18" fillId="5" borderId="85" xfId="2" applyNumberFormat="1" applyFont="1" applyFill="1" applyBorder="1" applyAlignment="1">
      <alignment vertical="center" shrinkToFit="1"/>
    </xf>
    <xf numFmtId="3" fontId="18" fillId="0" borderId="79" xfId="2" applyNumberFormat="1" applyFont="1" applyBorder="1" applyAlignment="1">
      <alignment vertical="center" shrinkToFit="1"/>
    </xf>
    <xf numFmtId="3" fontId="18" fillId="0" borderId="80" xfId="2" applyNumberFormat="1" applyFont="1" applyBorder="1" applyAlignment="1">
      <alignment vertical="center" shrinkToFit="1"/>
    </xf>
    <xf numFmtId="3" fontId="18" fillId="0" borderId="81" xfId="2" applyNumberFormat="1" applyFont="1" applyBorder="1" applyAlignment="1">
      <alignment vertical="center" shrinkToFit="1"/>
    </xf>
    <xf numFmtId="0" fontId="15" fillId="0" borderId="79" xfId="2" applyFont="1" applyBorder="1" applyAlignment="1">
      <alignment horizontal="center" vertical="center" shrinkToFit="1"/>
    </xf>
    <xf numFmtId="0" fontId="15" fillId="0" borderId="80" xfId="2" applyFont="1" applyBorder="1" applyAlignment="1">
      <alignment horizontal="center" vertical="center" shrinkToFit="1"/>
    </xf>
    <xf numFmtId="0" fontId="15" fillId="0" borderId="81" xfId="2" applyFont="1" applyBorder="1" applyAlignment="1">
      <alignment horizontal="center" vertical="center" shrinkToFit="1"/>
    </xf>
    <xf numFmtId="0" fontId="15" fillId="0" borderId="83" xfId="2" applyFont="1" applyBorder="1" applyAlignment="1">
      <alignment horizontal="center" vertical="center" shrinkToFit="1"/>
    </xf>
    <xf numFmtId="0" fontId="15" fillId="0" borderId="84" xfId="2" applyFont="1" applyBorder="1" applyAlignment="1">
      <alignment horizontal="center" vertical="center" shrinkToFit="1"/>
    </xf>
    <xf numFmtId="0" fontId="15" fillId="0" borderId="85" xfId="2" applyFont="1" applyBorder="1" applyAlignment="1">
      <alignment horizontal="center" vertical="center" shrinkToFit="1"/>
    </xf>
    <xf numFmtId="0" fontId="15" fillId="0" borderId="83" xfId="2" applyFont="1" applyBorder="1" applyAlignment="1">
      <alignment horizontal="left" vertical="center" indent="1"/>
    </xf>
    <xf numFmtId="0" fontId="15" fillId="0" borderId="84" xfId="2" applyFont="1" applyBorder="1" applyAlignment="1">
      <alignment horizontal="left" vertical="center" indent="1"/>
    </xf>
    <xf numFmtId="0" fontId="15" fillId="0" borderId="85" xfId="2" applyFont="1" applyBorder="1" applyAlignment="1">
      <alignment horizontal="left" vertical="center" indent="1"/>
    </xf>
    <xf numFmtId="0" fontId="15" fillId="0" borderId="84" xfId="2" applyFont="1" applyBorder="1" applyAlignment="1">
      <alignment horizontal="left" vertical="center" shrinkToFit="1"/>
    </xf>
    <xf numFmtId="0" fontId="15" fillId="0" borderId="85" xfId="2" applyFont="1" applyBorder="1" applyAlignment="1">
      <alignment horizontal="left" vertical="center" shrinkToFit="1"/>
    </xf>
    <xf numFmtId="0" fontId="15" fillId="0" borderId="7" xfId="2" applyFont="1" applyBorder="1" applyAlignment="1">
      <alignment horizontal="left" vertical="center" indent="1"/>
    </xf>
    <xf numFmtId="0" fontId="15" fillId="0" borderId="30" xfId="2" applyFont="1" applyBorder="1" applyAlignment="1">
      <alignment horizontal="left" vertical="center" indent="1"/>
    </xf>
    <xf numFmtId="0" fontId="15" fillId="0" borderId="10" xfId="2" applyFont="1" applyBorder="1" applyAlignment="1">
      <alignment horizontal="left" vertical="center" indent="1"/>
    </xf>
    <xf numFmtId="38" fontId="15" fillId="0" borderId="79" xfId="3" applyFont="1" applyFill="1" applyBorder="1" applyAlignment="1">
      <alignment vertical="center"/>
    </xf>
    <xf numFmtId="38" fontId="15" fillId="0" borderId="80" xfId="3" applyFont="1" applyFill="1" applyBorder="1" applyAlignment="1">
      <alignment vertical="center"/>
    </xf>
    <xf numFmtId="0" fontId="15" fillId="0" borderId="30" xfId="2" applyFont="1" applyBorder="1" applyAlignment="1">
      <alignment horizontal="left" vertical="center" shrinkToFit="1"/>
    </xf>
    <xf numFmtId="0" fontId="15" fillId="0" borderId="10" xfId="2" applyFont="1" applyBorder="1" applyAlignment="1">
      <alignment horizontal="left" vertical="center" shrinkToFit="1"/>
    </xf>
    <xf numFmtId="0" fontId="15" fillId="0" borderId="2" xfId="2" applyFont="1" applyBorder="1" applyAlignment="1">
      <alignment horizontal="left" vertical="center" indent="1"/>
    </xf>
    <xf numFmtId="0" fontId="15" fillId="0" borderId="11" xfId="2" applyFont="1" applyBorder="1" applyAlignment="1">
      <alignment horizontal="left" vertical="center" indent="1"/>
    </xf>
    <xf numFmtId="0" fontId="15" fillId="0" borderId="3" xfId="2" applyFont="1" applyBorder="1" applyAlignment="1">
      <alignment horizontal="left" vertical="center" indent="1"/>
    </xf>
    <xf numFmtId="38" fontId="15" fillId="0" borderId="2" xfId="3" applyFont="1" applyFill="1" applyBorder="1" applyAlignment="1">
      <alignment vertical="center"/>
    </xf>
    <xf numFmtId="38" fontId="15" fillId="0" borderId="11" xfId="3" applyFont="1" applyFill="1" applyBorder="1" applyAlignment="1">
      <alignment vertical="center"/>
    </xf>
    <xf numFmtId="0" fontId="15" fillId="0" borderId="11" xfId="2" applyFont="1" applyBorder="1" applyAlignment="1">
      <alignment horizontal="left" vertical="center" shrinkToFit="1"/>
    </xf>
    <xf numFmtId="0" fontId="15" fillId="0" borderId="3" xfId="2" applyFont="1" applyBorder="1" applyAlignment="1">
      <alignment horizontal="left" vertical="center" shrinkToFit="1"/>
    </xf>
    <xf numFmtId="0" fontId="12" fillId="4" borderId="1" xfId="0" applyFont="1" applyFill="1" applyBorder="1" applyAlignment="1">
      <alignment horizontal="center" vertical="center"/>
    </xf>
    <xf numFmtId="38" fontId="12" fillId="3" borderId="2" xfId="0" applyNumberFormat="1" applyFont="1" applyFill="1" applyBorder="1" applyAlignment="1">
      <alignment horizontal="right" vertical="center"/>
    </xf>
    <xf numFmtId="0" fontId="12" fillId="3" borderId="3" xfId="0" applyFont="1" applyFill="1" applyBorder="1" applyAlignment="1">
      <alignment horizontal="right" vertical="center"/>
    </xf>
    <xf numFmtId="38" fontId="12" fillId="3" borderId="93" xfId="0" applyNumberFormat="1" applyFont="1" applyFill="1" applyBorder="1" applyAlignment="1">
      <alignment horizontal="right" vertical="center"/>
    </xf>
    <xf numFmtId="0" fontId="12" fillId="3" borderId="22" xfId="0" applyFont="1" applyFill="1" applyBorder="1" applyAlignment="1">
      <alignment horizontal="right" vertical="center"/>
    </xf>
    <xf numFmtId="0" fontId="12" fillId="0" borderId="0" xfId="0" applyFont="1" applyAlignment="1">
      <alignment horizontal="right" vertical="center"/>
    </xf>
    <xf numFmtId="0" fontId="25" fillId="0" borderId="0" xfId="0" applyFont="1" applyAlignment="1">
      <alignment horizontal="center" vertical="center"/>
    </xf>
    <xf numFmtId="0" fontId="12" fillId="3" borderId="25" xfId="0" applyFont="1" applyFill="1" applyBorder="1" applyAlignment="1">
      <alignment horizontal="right" vertical="center"/>
    </xf>
    <xf numFmtId="0" fontId="12" fillId="0" borderId="1" xfId="0" applyFont="1" applyBorder="1" applyAlignment="1">
      <alignment horizontal="center" vertical="center"/>
    </xf>
    <xf numFmtId="0" fontId="12" fillId="4" borderId="7" xfId="0" applyFont="1" applyFill="1" applyBorder="1" applyAlignment="1">
      <alignment horizontal="center" vertical="center"/>
    </xf>
    <xf numFmtId="0" fontId="12" fillId="4" borderId="10" xfId="0" applyFont="1" applyFill="1" applyBorder="1" applyAlignment="1">
      <alignment horizontal="center" vertical="center"/>
    </xf>
    <xf numFmtId="38" fontId="12" fillId="3" borderId="4" xfId="1" applyFont="1" applyFill="1" applyBorder="1" applyAlignment="1">
      <alignment horizontal="right" vertical="center"/>
    </xf>
    <xf numFmtId="38" fontId="12" fillId="3" borderId="5" xfId="1" applyFont="1" applyFill="1" applyBorder="1" applyAlignment="1">
      <alignment horizontal="right" vertical="center"/>
    </xf>
    <xf numFmtId="38" fontId="12" fillId="3" borderId="6" xfId="1" applyFont="1" applyFill="1" applyBorder="1" applyAlignment="1">
      <alignment horizontal="right" vertical="center"/>
    </xf>
    <xf numFmtId="0" fontId="12" fillId="0" borderId="57" xfId="0" applyFont="1" applyBorder="1" applyAlignment="1">
      <alignment horizontal="center" vertical="center"/>
    </xf>
    <xf numFmtId="0" fontId="12" fillId="0" borderId="23" xfId="0" applyFont="1" applyBorder="1" applyAlignment="1">
      <alignment horizontal="center"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40" fontId="24" fillId="0" borderId="7" xfId="1" applyNumberFormat="1" applyFont="1" applyFill="1" applyBorder="1" applyAlignment="1">
      <alignment horizontal="center" vertical="center" shrinkToFit="1"/>
    </xf>
    <xf numFmtId="40" fontId="24" fillId="0" borderId="8" xfId="1" applyNumberFormat="1" applyFont="1" applyFill="1" applyBorder="1" applyAlignment="1">
      <alignment horizontal="center" vertical="center" shrinkToFit="1"/>
    </xf>
    <xf numFmtId="40" fontId="24" fillId="0" borderId="9" xfId="1" applyNumberFormat="1" applyFont="1" applyFill="1" applyBorder="1" applyAlignment="1">
      <alignment horizontal="center" vertical="center" shrinkToFit="1"/>
    </xf>
    <xf numFmtId="38" fontId="12" fillId="3" borderId="10" xfId="1" applyFont="1" applyFill="1" applyBorder="1" applyAlignment="1">
      <alignment horizontal="right" vertical="center"/>
    </xf>
    <xf numFmtId="38" fontId="12" fillId="3" borderId="62" xfId="1" applyFont="1" applyFill="1" applyBorder="1" applyAlignment="1">
      <alignment horizontal="right" vertical="center"/>
    </xf>
    <xf numFmtId="38" fontId="12" fillId="3" borderId="31" xfId="1" applyFont="1" applyFill="1" applyBorder="1" applyAlignment="1">
      <alignment horizontal="right" vertical="center"/>
    </xf>
    <xf numFmtId="0" fontId="15" fillId="0" borderId="19" xfId="0" applyFont="1" applyBorder="1" applyAlignment="1">
      <alignment horizontal="center" vertical="center"/>
    </xf>
    <xf numFmtId="0" fontId="22" fillId="0" borderId="0" xfId="0" applyFont="1" applyAlignment="1">
      <alignment horizontal="center" vertical="center"/>
    </xf>
    <xf numFmtId="0" fontId="15" fillId="0" borderId="0" xfId="0" applyFont="1" applyAlignment="1">
      <alignment horizontal="right" vertical="center"/>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6" xfId="0" applyFont="1" applyFill="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5" xfId="0" applyFont="1" applyBorder="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4" xfId="0" applyFont="1" applyFill="1" applyBorder="1" applyAlignment="1">
      <alignment horizontal="center" vertical="center" wrapText="1"/>
    </xf>
    <xf numFmtId="0" fontId="12" fillId="0" borderId="19" xfId="0" applyFont="1" applyBorder="1" applyAlignment="1">
      <alignment horizontal="center" vertical="center"/>
    </xf>
    <xf numFmtId="0" fontId="3" fillId="0" borderId="0" xfId="0" applyFont="1" applyAlignment="1">
      <alignment horizontal="right" vertical="center"/>
    </xf>
    <xf numFmtId="0" fontId="6"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5" fillId="0" borderId="1" xfId="0" applyFont="1" applyBorder="1">
      <alignment vertical="center"/>
    </xf>
    <xf numFmtId="0" fontId="15" fillId="4" borderId="1"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11" xfId="0" applyFont="1" applyFill="1" applyBorder="1" applyAlignment="1">
      <alignment horizontal="center" vertical="center"/>
    </xf>
    <xf numFmtId="0" fontId="15" fillId="0" borderId="0" xfId="8" applyFont="1" applyAlignment="1">
      <alignment horizontal="right" vertical="center"/>
    </xf>
    <xf numFmtId="0" fontId="28" fillId="0" borderId="4" xfId="9" applyFont="1" applyBorder="1" applyAlignment="1">
      <alignment horizontal="left" vertical="top" wrapText="1"/>
    </xf>
    <xf numFmtId="0" fontId="28" fillId="0" borderId="5" xfId="9" applyFont="1" applyBorder="1" applyAlignment="1">
      <alignment horizontal="left" vertical="top" wrapText="1"/>
    </xf>
    <xf numFmtId="0" fontId="29" fillId="0" borderId="4" xfId="9" applyFont="1" applyBorder="1" applyAlignment="1">
      <alignment horizontal="left" vertical="top" wrapText="1"/>
    </xf>
    <xf numFmtId="0" fontId="29" fillId="0" borderId="6" xfId="9" applyFont="1" applyBorder="1" applyAlignment="1">
      <alignment horizontal="left" vertical="top" wrapText="1"/>
    </xf>
    <xf numFmtId="0" fontId="28" fillId="0" borderId="1" xfId="9" applyFont="1" applyBorder="1" applyAlignment="1">
      <alignment horizontal="center" wrapText="1"/>
    </xf>
    <xf numFmtId="0" fontId="27" fillId="0" borderId="0" xfId="9" applyFont="1" applyAlignment="1">
      <alignment horizontal="center" vertical="center"/>
    </xf>
    <xf numFmtId="0" fontId="28" fillId="4" borderId="1" xfId="7" applyNumberFormat="1" applyFont="1" applyFill="1" applyBorder="1" applyAlignment="1">
      <alignment horizontal="center" vertical="center"/>
    </xf>
    <xf numFmtId="0" fontId="28" fillId="4" borderId="7" xfId="7" applyNumberFormat="1" applyFont="1" applyFill="1" applyBorder="1" applyAlignment="1">
      <alignment horizontal="center" vertical="center"/>
    </xf>
    <xf numFmtId="0" fontId="28" fillId="4" borderId="9" xfId="7" applyNumberFormat="1" applyFont="1" applyFill="1" applyBorder="1" applyAlignment="1">
      <alignment horizontal="center" vertical="center"/>
    </xf>
    <xf numFmtId="38" fontId="28" fillId="4" borderId="4" xfId="7" applyFont="1" applyFill="1" applyBorder="1" applyAlignment="1">
      <alignment horizontal="center" vertical="center"/>
    </xf>
    <xf numFmtId="38" fontId="28" fillId="4" borderId="6" xfId="7" applyFont="1" applyFill="1" applyBorder="1" applyAlignment="1">
      <alignment horizontal="center" vertical="center"/>
    </xf>
  </cellXfs>
  <cellStyles count="12">
    <cellStyle name="パーセント 2" xfId="4" xr:uid="{00000000-0005-0000-0000-000000000000}"/>
    <cellStyle name="パーセント 2 2" xfId="6" xr:uid="{00000000-0005-0000-0000-000001000000}"/>
    <cellStyle name="桁区切り" xfId="1" builtinId="6"/>
    <cellStyle name="桁区切り 2" xfId="3" xr:uid="{00000000-0005-0000-0000-000003000000}"/>
    <cellStyle name="桁区切り 2 2" xfId="7" xr:uid="{00000000-0005-0000-0000-000004000000}"/>
    <cellStyle name="桁区切り 3" xfId="10" xr:uid="{00000000-0005-0000-0000-000005000000}"/>
    <cellStyle name="標準" xfId="0" builtinId="0"/>
    <cellStyle name="標準 2" xfId="2" xr:uid="{00000000-0005-0000-0000-000007000000}"/>
    <cellStyle name="標準 2 2" xfId="5" xr:uid="{00000000-0005-0000-0000-000008000000}"/>
    <cellStyle name="標準 2 3" xfId="9" xr:uid="{00000000-0005-0000-0000-000009000000}"/>
    <cellStyle name="標準 3" xfId="11" xr:uid="{6F414B66-C434-4378-8DB1-D570D28BE6FD}"/>
    <cellStyle name="標準_様式集２" xfId="8" xr:uid="{00000000-0005-0000-0000-00000A000000}"/>
  </cellStyles>
  <dxfs count="0"/>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1952626</xdr:colOff>
      <xdr:row>19</xdr:row>
      <xdr:rowOff>35719</xdr:rowOff>
    </xdr:from>
    <xdr:to>
      <xdr:col>12</xdr:col>
      <xdr:colOff>214313</xdr:colOff>
      <xdr:row>24</xdr:row>
      <xdr:rowOff>95250</xdr:rowOff>
    </xdr:to>
    <xdr:sp macro="" textlink="">
      <xdr:nvSpPr>
        <xdr:cNvPr id="2" name="テキスト ボックス 1">
          <a:extLst>
            <a:ext uri="{FF2B5EF4-FFF2-40B4-BE49-F238E27FC236}">
              <a16:creationId xmlns:a16="http://schemas.microsoft.com/office/drawing/2014/main" id="{480DED2A-210C-4F50-B352-844A4AB934C3}"/>
            </a:ext>
          </a:extLst>
        </xdr:cNvPr>
        <xdr:cNvSpPr txBox="1"/>
      </xdr:nvSpPr>
      <xdr:spPr>
        <a:xfrm>
          <a:off x="6000751" y="3488532"/>
          <a:ext cx="6262687" cy="89296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1300"/>
            </a:lnSpc>
          </a:pPr>
          <a:r>
            <a:rPr kumimoji="1" lang="ja-JP" altLang="en-US" sz="1000">
              <a:latin typeface="BIZ UDPゴシック" panose="020B0400000000000000" pitchFamily="50" charset="-128"/>
              <a:ea typeface="BIZ UDPゴシック" panose="020B0400000000000000" pitchFamily="50" charset="-128"/>
            </a:rPr>
            <a:t>修繕更新計画の提案に基づき、実施時期及び金額の考え方等について、各金額部分を適宜枠線で囲み説明書きを記載するなど、修繕更新計画表全体についての説明資料としてください。（説明書きのない計画書と合わせて</a:t>
          </a:r>
          <a:r>
            <a:rPr kumimoji="1" lang="en-US" altLang="ja-JP" sz="1000">
              <a:latin typeface="BIZ UDPゴシック" panose="020B0400000000000000" pitchFamily="50" charset="-128"/>
              <a:ea typeface="BIZ UDPゴシック" panose="020B0400000000000000" pitchFamily="50" charset="-128"/>
            </a:rPr>
            <a:t>2</a:t>
          </a:r>
          <a:r>
            <a:rPr kumimoji="1" lang="ja-JP" altLang="en-US" sz="1000">
              <a:latin typeface="BIZ UDPゴシック" panose="020B0400000000000000" pitchFamily="50" charset="-128"/>
              <a:ea typeface="BIZ UDPゴシック" panose="020B0400000000000000" pitchFamily="50" charset="-128"/>
            </a:rPr>
            <a:t>部提出すること）</a:t>
          </a:r>
          <a:endParaRPr kumimoji="1" lang="en-US" altLang="ja-JP" sz="10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8DF9D-FE94-49A3-8043-D428959D2DBE}">
  <dimension ref="A1:P39"/>
  <sheetViews>
    <sheetView tabSelected="1" view="pageBreakPreview" zoomScale="80" zoomScaleNormal="100" zoomScaleSheetLayoutView="80" zoomScalePageLayoutView="115" workbookViewId="0"/>
  </sheetViews>
  <sheetFormatPr defaultColWidth="9" defaultRowHeight="15" customHeight="1" x14ac:dyDescent="0.15"/>
  <cols>
    <col min="1" max="1" width="1.28515625" style="380" customWidth="1"/>
    <col min="2" max="2" width="4.140625" style="380" customWidth="1"/>
    <col min="3" max="3" width="12" style="380" customWidth="1"/>
    <col min="4" max="4" width="4.28515625" style="380" customWidth="1"/>
    <col min="5" max="11" width="6.7109375" style="380" customWidth="1"/>
    <col min="12" max="12" width="19.7109375" style="380" customWidth="1"/>
    <col min="13" max="13" width="37.42578125" style="380" customWidth="1"/>
    <col min="14" max="14" width="1" style="380" customWidth="1"/>
    <col min="15" max="15" width="8.7109375" style="380" customWidth="1"/>
    <col min="16" max="16384" width="9" style="380"/>
  </cols>
  <sheetData>
    <row r="1" spans="1:16" s="378" customFormat="1" ht="15" customHeight="1" x14ac:dyDescent="0.15">
      <c r="A1" s="377"/>
      <c r="N1" s="379" t="s">
        <v>405</v>
      </c>
    </row>
    <row r="3" spans="1:16" ht="15" customHeight="1" x14ac:dyDescent="0.15">
      <c r="M3" s="425" t="s">
        <v>406</v>
      </c>
      <c r="N3" s="425"/>
    </row>
    <row r="4" spans="1:16" ht="15" customHeight="1" x14ac:dyDescent="0.15">
      <c r="A4" s="378"/>
      <c r="B4" s="378"/>
      <c r="C4" s="378"/>
      <c r="D4" s="378"/>
      <c r="E4" s="378"/>
    </row>
    <row r="5" spans="1:16" ht="15" customHeight="1" x14ac:dyDescent="0.15">
      <c r="B5" s="380" t="s">
        <v>407</v>
      </c>
    </row>
    <row r="9" spans="1:16" ht="15" customHeight="1" x14ac:dyDescent="0.15">
      <c r="A9" s="426" t="s">
        <v>408</v>
      </c>
      <c r="B9" s="426"/>
      <c r="C9" s="426"/>
      <c r="D9" s="426"/>
      <c r="E9" s="426"/>
      <c r="F9" s="426"/>
      <c r="G9" s="426"/>
      <c r="H9" s="426"/>
      <c r="I9" s="426"/>
      <c r="J9" s="426"/>
      <c r="K9" s="426"/>
      <c r="L9" s="426"/>
      <c r="M9" s="426"/>
    </row>
    <row r="11" spans="1:16" ht="15" customHeight="1" x14ac:dyDescent="0.15">
      <c r="A11" s="378"/>
      <c r="B11" s="427" t="s">
        <v>409</v>
      </c>
      <c r="C11" s="427"/>
      <c r="D11" s="427"/>
      <c r="E11" s="427"/>
      <c r="F11" s="427"/>
      <c r="G11" s="427"/>
      <c r="H11" s="427"/>
      <c r="I11" s="427"/>
      <c r="J11" s="427"/>
      <c r="K11" s="427"/>
      <c r="L11" s="427"/>
      <c r="M11" s="427"/>
      <c r="N11" s="378"/>
      <c r="O11" s="378"/>
      <c r="P11" s="378"/>
    </row>
    <row r="12" spans="1:16" ht="15" customHeight="1" x14ac:dyDescent="0.15">
      <c r="A12" s="378"/>
      <c r="B12" s="427"/>
      <c r="C12" s="427"/>
      <c r="D12" s="427"/>
      <c r="E12" s="427"/>
      <c r="F12" s="427"/>
      <c r="G12" s="427"/>
      <c r="H12" s="427"/>
      <c r="I12" s="427"/>
      <c r="J12" s="427"/>
      <c r="K12" s="427"/>
      <c r="L12" s="427"/>
      <c r="M12" s="427"/>
    </row>
    <row r="13" spans="1:16" ht="15" customHeight="1" x14ac:dyDescent="0.15">
      <c r="B13" s="427"/>
      <c r="C13" s="427"/>
      <c r="D13" s="427"/>
      <c r="E13" s="427"/>
      <c r="F13" s="427"/>
      <c r="G13" s="427"/>
      <c r="H13" s="427"/>
      <c r="I13" s="427"/>
      <c r="J13" s="427"/>
      <c r="K13" s="427"/>
      <c r="L13" s="427"/>
      <c r="M13" s="427"/>
    </row>
    <row r="16" spans="1:16" ht="20.100000000000001" customHeight="1" x14ac:dyDescent="0.15">
      <c r="B16" s="428" t="s">
        <v>410</v>
      </c>
      <c r="C16" s="429"/>
      <c r="D16" s="434" t="s">
        <v>411</v>
      </c>
      <c r="E16" s="435"/>
      <c r="F16" s="435"/>
      <c r="G16" s="436"/>
      <c r="H16" s="437"/>
      <c r="I16" s="437"/>
      <c r="J16" s="437"/>
      <c r="K16" s="437"/>
      <c r="L16" s="437"/>
      <c r="M16" s="437"/>
    </row>
    <row r="17" spans="2:13" ht="20.100000000000001" customHeight="1" x14ac:dyDescent="0.15">
      <c r="B17" s="430"/>
      <c r="C17" s="431"/>
      <c r="D17" s="434" t="s">
        <v>412</v>
      </c>
      <c r="E17" s="435"/>
      <c r="F17" s="435"/>
      <c r="G17" s="436"/>
      <c r="H17" s="437"/>
      <c r="I17" s="437"/>
      <c r="J17" s="437"/>
      <c r="K17" s="437"/>
      <c r="L17" s="437"/>
      <c r="M17" s="437"/>
    </row>
    <row r="18" spans="2:13" ht="20.100000000000001" customHeight="1" x14ac:dyDescent="0.15">
      <c r="B18" s="430"/>
      <c r="C18" s="431"/>
      <c r="D18" s="434" t="s">
        <v>413</v>
      </c>
      <c r="E18" s="435"/>
      <c r="F18" s="435"/>
      <c r="G18" s="436"/>
      <c r="H18" s="437"/>
      <c r="I18" s="437"/>
      <c r="J18" s="437"/>
      <c r="K18" s="437"/>
      <c r="L18" s="437"/>
      <c r="M18" s="437"/>
    </row>
    <row r="19" spans="2:13" ht="20.100000000000001" customHeight="1" x14ac:dyDescent="0.15">
      <c r="B19" s="430"/>
      <c r="C19" s="431"/>
      <c r="D19" s="434" t="s">
        <v>414</v>
      </c>
      <c r="E19" s="435"/>
      <c r="F19" s="435"/>
      <c r="G19" s="436"/>
      <c r="H19" s="437"/>
      <c r="I19" s="437"/>
      <c r="J19" s="437"/>
      <c r="K19" s="437"/>
      <c r="L19" s="437"/>
      <c r="M19" s="437"/>
    </row>
    <row r="20" spans="2:13" ht="20.100000000000001" customHeight="1" x14ac:dyDescent="0.15">
      <c r="B20" s="430"/>
      <c r="C20" s="431"/>
      <c r="D20" s="434" t="s">
        <v>415</v>
      </c>
      <c r="E20" s="435"/>
      <c r="F20" s="435"/>
      <c r="G20" s="436"/>
      <c r="H20" s="437"/>
      <c r="I20" s="437"/>
      <c r="J20" s="437"/>
      <c r="K20" s="437"/>
      <c r="L20" s="437"/>
      <c r="M20" s="437"/>
    </row>
    <row r="21" spans="2:13" ht="20.100000000000001" customHeight="1" x14ac:dyDescent="0.15">
      <c r="B21" s="432"/>
      <c r="C21" s="433"/>
      <c r="D21" s="434" t="s">
        <v>416</v>
      </c>
      <c r="E21" s="435"/>
      <c r="F21" s="435"/>
      <c r="G21" s="436"/>
      <c r="H21" s="437"/>
      <c r="I21" s="437"/>
      <c r="J21" s="437"/>
      <c r="K21" s="437"/>
      <c r="L21" s="437"/>
      <c r="M21" s="437"/>
    </row>
    <row r="22" spans="2:13" ht="15" customHeight="1" x14ac:dyDescent="0.15">
      <c r="B22" s="378"/>
      <c r="C22" s="378"/>
      <c r="D22" s="378"/>
      <c r="E22" s="378"/>
      <c r="F22" s="378"/>
      <c r="G22" s="378"/>
      <c r="H22" s="378"/>
      <c r="I22" s="378"/>
      <c r="J22" s="378"/>
      <c r="K22" s="378"/>
      <c r="L22" s="378"/>
      <c r="M22" s="378"/>
    </row>
    <row r="23" spans="2:13" s="382" customFormat="1" ht="15" customHeight="1" x14ac:dyDescent="0.15">
      <c r="B23" s="438" t="s">
        <v>417</v>
      </c>
      <c r="C23" s="438" t="s">
        <v>418</v>
      </c>
      <c r="D23" s="438" t="s">
        <v>419</v>
      </c>
      <c r="E23" s="440" t="s">
        <v>420</v>
      </c>
      <c r="F23" s="440"/>
      <c r="G23" s="440"/>
      <c r="H23" s="440"/>
      <c r="I23" s="440"/>
      <c r="J23" s="440"/>
      <c r="K23" s="440"/>
      <c r="L23" s="440"/>
      <c r="M23" s="438" t="s">
        <v>421</v>
      </c>
    </row>
    <row r="24" spans="2:13" s="382" customFormat="1" ht="13.5" x14ac:dyDescent="0.15">
      <c r="B24" s="439"/>
      <c r="C24" s="439"/>
      <c r="D24" s="439"/>
      <c r="E24" s="384" t="s">
        <v>422</v>
      </c>
      <c r="F24" s="385" t="s">
        <v>423</v>
      </c>
      <c r="G24" s="386" t="s">
        <v>424</v>
      </c>
      <c r="H24" s="384" t="s">
        <v>425</v>
      </c>
      <c r="I24" s="385" t="s">
        <v>426</v>
      </c>
      <c r="J24" s="384" t="s">
        <v>427</v>
      </c>
      <c r="K24" s="385" t="s">
        <v>428</v>
      </c>
      <c r="L24" s="383" t="s">
        <v>429</v>
      </c>
      <c r="M24" s="439"/>
    </row>
    <row r="25" spans="2:13" ht="13.5" x14ac:dyDescent="0.15">
      <c r="B25" s="387">
        <v>1</v>
      </c>
      <c r="C25" s="388"/>
      <c r="D25" s="389"/>
      <c r="E25" s="389"/>
      <c r="F25" s="389"/>
      <c r="G25" s="390"/>
      <c r="H25" s="389"/>
      <c r="I25" s="389"/>
      <c r="J25" s="389"/>
      <c r="K25" s="389"/>
      <c r="L25" s="391"/>
      <c r="M25" s="391"/>
    </row>
    <row r="26" spans="2:13" ht="13.5" x14ac:dyDescent="0.15">
      <c r="B26" s="387">
        <v>2</v>
      </c>
      <c r="C26" s="388"/>
      <c r="D26" s="389"/>
      <c r="E26" s="389"/>
      <c r="F26" s="389"/>
      <c r="G26" s="390"/>
      <c r="H26" s="389"/>
      <c r="I26" s="389"/>
      <c r="J26" s="389"/>
      <c r="K26" s="389"/>
      <c r="L26" s="391"/>
      <c r="M26" s="391"/>
    </row>
    <row r="27" spans="2:13" ht="13.5" x14ac:dyDescent="0.15">
      <c r="B27" s="387">
        <v>3</v>
      </c>
      <c r="C27" s="388"/>
      <c r="D27" s="389"/>
      <c r="E27" s="389"/>
      <c r="F27" s="389"/>
      <c r="G27" s="390"/>
      <c r="H27" s="389"/>
      <c r="I27" s="389"/>
      <c r="J27" s="389"/>
      <c r="K27" s="389"/>
      <c r="L27" s="391"/>
      <c r="M27" s="391"/>
    </row>
    <row r="28" spans="2:13" ht="13.5" x14ac:dyDescent="0.15">
      <c r="B28" s="387">
        <v>4</v>
      </c>
      <c r="C28" s="388"/>
      <c r="D28" s="389"/>
      <c r="E28" s="389"/>
      <c r="F28" s="389"/>
      <c r="G28" s="390"/>
      <c r="H28" s="389"/>
      <c r="I28" s="389"/>
      <c r="J28" s="389"/>
      <c r="K28" s="389"/>
      <c r="L28" s="391"/>
      <c r="M28" s="391"/>
    </row>
    <row r="29" spans="2:13" ht="13.5" x14ac:dyDescent="0.15">
      <c r="B29" s="387">
        <v>5</v>
      </c>
      <c r="C29" s="388"/>
      <c r="D29" s="389"/>
      <c r="E29" s="389"/>
      <c r="F29" s="389"/>
      <c r="G29" s="390"/>
      <c r="H29" s="389"/>
      <c r="I29" s="389"/>
      <c r="J29" s="389"/>
      <c r="K29" s="389"/>
      <c r="L29" s="391"/>
      <c r="M29" s="391"/>
    </row>
    <row r="30" spans="2:13" ht="13.5" x14ac:dyDescent="0.15">
      <c r="B30" s="387">
        <v>6</v>
      </c>
      <c r="C30" s="388"/>
      <c r="D30" s="389"/>
      <c r="E30" s="389"/>
      <c r="F30" s="389"/>
      <c r="G30" s="390"/>
      <c r="H30" s="389"/>
      <c r="I30" s="389"/>
      <c r="J30" s="389"/>
      <c r="K30" s="389"/>
      <c r="L30" s="391"/>
      <c r="M30" s="391"/>
    </row>
    <row r="31" spans="2:13" ht="13.5" x14ac:dyDescent="0.15">
      <c r="B31" s="387">
        <v>7</v>
      </c>
      <c r="C31" s="388"/>
      <c r="D31" s="389"/>
      <c r="E31" s="389"/>
      <c r="F31" s="389"/>
      <c r="G31" s="390"/>
      <c r="H31" s="389"/>
      <c r="I31" s="389"/>
      <c r="J31" s="389"/>
      <c r="K31" s="389"/>
      <c r="L31" s="391"/>
      <c r="M31" s="391"/>
    </row>
    <row r="32" spans="2:13" ht="13.5" x14ac:dyDescent="0.15">
      <c r="B32" s="387">
        <v>8</v>
      </c>
      <c r="C32" s="388"/>
      <c r="D32" s="389"/>
      <c r="E32" s="389"/>
      <c r="F32" s="389"/>
      <c r="G32" s="390"/>
      <c r="H32" s="389"/>
      <c r="I32" s="389"/>
      <c r="J32" s="389"/>
      <c r="K32" s="389"/>
      <c r="L32" s="391"/>
      <c r="M32" s="391"/>
    </row>
    <row r="33" spans="2:13" ht="13.5" x14ac:dyDescent="0.15">
      <c r="B33" s="387">
        <v>9</v>
      </c>
      <c r="C33" s="388"/>
      <c r="D33" s="389"/>
      <c r="E33" s="389"/>
      <c r="F33" s="389"/>
      <c r="G33" s="390"/>
      <c r="H33" s="389"/>
      <c r="I33" s="389"/>
      <c r="J33" s="389"/>
      <c r="K33" s="389"/>
      <c r="L33" s="391"/>
      <c r="M33" s="391"/>
    </row>
    <row r="34" spans="2:13" ht="13.5" x14ac:dyDescent="0.15">
      <c r="B34" s="387">
        <v>10</v>
      </c>
      <c r="C34" s="388"/>
      <c r="D34" s="389"/>
      <c r="E34" s="389"/>
      <c r="F34" s="389"/>
      <c r="G34" s="390"/>
      <c r="H34" s="389"/>
      <c r="I34" s="389"/>
      <c r="J34" s="389"/>
      <c r="K34" s="389"/>
      <c r="L34" s="391"/>
      <c r="M34" s="391"/>
    </row>
    <row r="35" spans="2:13" ht="15" customHeight="1" x14ac:dyDescent="0.15">
      <c r="B35" s="392" t="s">
        <v>430</v>
      </c>
      <c r="C35" s="392"/>
    </row>
    <row r="36" spans="2:13" ht="15" customHeight="1" x14ac:dyDescent="0.15">
      <c r="B36" s="392" t="s">
        <v>431</v>
      </c>
      <c r="C36" s="392"/>
    </row>
    <row r="37" spans="2:13" ht="15" customHeight="1" x14ac:dyDescent="0.15">
      <c r="B37" s="392" t="s">
        <v>432</v>
      </c>
      <c r="C37" s="392"/>
    </row>
    <row r="38" spans="2:13" ht="15" customHeight="1" x14ac:dyDescent="0.15">
      <c r="B38" s="392" t="s">
        <v>433</v>
      </c>
      <c r="C38" s="392"/>
    </row>
    <row r="39" spans="2:13" ht="15" customHeight="1" x14ac:dyDescent="0.15">
      <c r="B39" s="392" t="s">
        <v>434</v>
      </c>
      <c r="C39" s="392"/>
    </row>
  </sheetData>
  <mergeCells count="21">
    <mergeCell ref="B23:B24"/>
    <mergeCell ref="C23:C24"/>
    <mergeCell ref="D23:D24"/>
    <mergeCell ref="E23:L23"/>
    <mergeCell ref="M23:M24"/>
    <mergeCell ref="M3:N3"/>
    <mergeCell ref="A9:M9"/>
    <mergeCell ref="B11:M13"/>
    <mergeCell ref="B16:C21"/>
    <mergeCell ref="D16:G16"/>
    <mergeCell ref="H16:M16"/>
    <mergeCell ref="D17:G17"/>
    <mergeCell ref="H17:M17"/>
    <mergeCell ref="D18:G18"/>
    <mergeCell ref="H18:M18"/>
    <mergeCell ref="D19:G19"/>
    <mergeCell ref="H19:M19"/>
    <mergeCell ref="D20:G20"/>
    <mergeCell ref="H20:M20"/>
    <mergeCell ref="D21:G21"/>
    <mergeCell ref="H21:M21"/>
  </mergeCells>
  <phoneticPr fontId="2"/>
  <printOptions horizontalCentered="1"/>
  <pageMargins left="0.78740157480314965" right="0.78740157480314965" top="0.59055118110236227" bottom="0.59055118110236227" header="0.51181102362204722" footer="0.31496062992125984"/>
  <pageSetup paperSize="9" scale="68" firstPageNumber="4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07D46-E350-464F-8EF9-DA4FC9AE98B5}">
  <sheetPr>
    <pageSetUpPr fitToPage="1"/>
  </sheetPr>
  <dimension ref="A1:O39"/>
  <sheetViews>
    <sheetView view="pageBreakPreview" zoomScale="80" zoomScaleNormal="100" zoomScaleSheetLayoutView="80" zoomScalePageLayoutView="115" workbookViewId="0">
      <selection activeCell="Q6" sqref="Q6"/>
    </sheetView>
  </sheetViews>
  <sheetFormatPr defaultColWidth="9" defaultRowHeight="15" customHeight="1" x14ac:dyDescent="0.15"/>
  <cols>
    <col min="1" max="1" width="1.28515625" style="380" customWidth="1"/>
    <col min="2" max="2" width="4.140625" style="380" customWidth="1"/>
    <col min="3" max="3" width="12" style="380" customWidth="1"/>
    <col min="4" max="4" width="4.28515625" style="380" customWidth="1"/>
    <col min="5" max="10" width="8.7109375" style="380" customWidth="1"/>
    <col min="11" max="11" width="14.28515625" style="380" customWidth="1"/>
    <col min="12" max="12" width="37.42578125" style="380" customWidth="1"/>
    <col min="13" max="13" width="1" style="380" customWidth="1"/>
    <col min="14" max="14" width="8.7109375" style="380" customWidth="1"/>
    <col min="15" max="16384" width="9" style="380"/>
  </cols>
  <sheetData>
    <row r="1" spans="1:15" s="378" customFormat="1" ht="15" customHeight="1" x14ac:dyDescent="0.15">
      <c r="M1" s="379" t="s">
        <v>435</v>
      </c>
    </row>
    <row r="3" spans="1:15" ht="15" customHeight="1" x14ac:dyDescent="0.15">
      <c r="L3" s="425" t="s">
        <v>406</v>
      </c>
      <c r="M3" s="425"/>
    </row>
    <row r="4" spans="1:15" ht="15" customHeight="1" x14ac:dyDescent="0.15">
      <c r="A4" s="378"/>
      <c r="B4" s="378"/>
      <c r="C4" s="378"/>
      <c r="D4" s="378"/>
      <c r="E4" s="378"/>
    </row>
    <row r="5" spans="1:15" ht="15" customHeight="1" x14ac:dyDescent="0.15">
      <c r="B5" s="380" t="s">
        <v>407</v>
      </c>
    </row>
    <row r="9" spans="1:15" ht="15" customHeight="1" x14ac:dyDescent="0.15">
      <c r="A9" s="426" t="s">
        <v>436</v>
      </c>
      <c r="B9" s="426"/>
      <c r="C9" s="426"/>
      <c r="D9" s="426"/>
      <c r="E9" s="426"/>
      <c r="F9" s="426"/>
      <c r="G9" s="426"/>
      <c r="H9" s="426"/>
      <c r="I9" s="426"/>
      <c r="J9" s="426"/>
      <c r="K9" s="426"/>
      <c r="L9" s="426"/>
    </row>
    <row r="11" spans="1:15" ht="15" customHeight="1" x14ac:dyDescent="0.15">
      <c r="A11" s="378"/>
      <c r="B11" s="427" t="s">
        <v>437</v>
      </c>
      <c r="C11" s="427"/>
      <c r="D11" s="427"/>
      <c r="E11" s="427"/>
      <c r="F11" s="427"/>
      <c r="G11" s="427"/>
      <c r="H11" s="427"/>
      <c r="I11" s="427"/>
      <c r="J11" s="427"/>
      <c r="K11" s="427"/>
      <c r="L11" s="427"/>
      <c r="M11" s="378"/>
      <c r="N11" s="378"/>
      <c r="O11" s="378"/>
    </row>
    <row r="12" spans="1:15" ht="15" customHeight="1" x14ac:dyDescent="0.15">
      <c r="A12" s="378"/>
      <c r="B12" s="427"/>
      <c r="C12" s="427"/>
      <c r="D12" s="427"/>
      <c r="E12" s="427"/>
      <c r="F12" s="427"/>
      <c r="G12" s="427"/>
      <c r="H12" s="427"/>
      <c r="I12" s="427"/>
      <c r="J12" s="427"/>
      <c r="K12" s="427"/>
      <c r="L12" s="427"/>
    </row>
    <row r="13" spans="1:15" ht="15" customHeight="1" x14ac:dyDescent="0.15">
      <c r="B13" s="427"/>
      <c r="C13" s="427"/>
      <c r="D13" s="427"/>
      <c r="E13" s="427"/>
      <c r="F13" s="427"/>
      <c r="G13" s="427"/>
      <c r="H13" s="427"/>
      <c r="I13" s="427"/>
      <c r="J13" s="427"/>
      <c r="K13" s="427"/>
      <c r="L13" s="427"/>
    </row>
    <row r="14" spans="1:15" ht="15" customHeight="1" x14ac:dyDescent="0.15">
      <c r="B14" s="378"/>
      <c r="C14" s="378"/>
      <c r="D14" s="378"/>
      <c r="E14" s="378"/>
      <c r="F14" s="378"/>
      <c r="G14" s="378"/>
      <c r="H14" s="378"/>
      <c r="I14" s="378"/>
      <c r="J14" s="378"/>
      <c r="K14" s="378"/>
      <c r="L14" s="378"/>
    </row>
    <row r="15" spans="1:15" ht="15" customHeight="1" x14ac:dyDescent="0.15">
      <c r="B15" s="378"/>
      <c r="C15" s="378"/>
      <c r="D15" s="378"/>
      <c r="E15" s="378"/>
      <c r="F15" s="378"/>
      <c r="G15" s="378"/>
      <c r="H15" s="378"/>
      <c r="I15" s="378"/>
      <c r="J15" s="378"/>
      <c r="K15" s="378"/>
      <c r="L15" s="378"/>
    </row>
    <row r="16" spans="1:15" ht="20.100000000000001" customHeight="1" x14ac:dyDescent="0.15">
      <c r="B16" s="428" t="s">
        <v>410</v>
      </c>
      <c r="C16" s="429"/>
      <c r="D16" s="434" t="s">
        <v>411</v>
      </c>
      <c r="E16" s="435"/>
      <c r="F16" s="435"/>
      <c r="G16" s="436"/>
      <c r="H16" s="437"/>
      <c r="I16" s="437"/>
      <c r="J16" s="437"/>
      <c r="K16" s="437"/>
      <c r="L16" s="437"/>
    </row>
    <row r="17" spans="2:12" ht="20.100000000000001" customHeight="1" x14ac:dyDescent="0.15">
      <c r="B17" s="430"/>
      <c r="C17" s="431"/>
      <c r="D17" s="434" t="s">
        <v>412</v>
      </c>
      <c r="E17" s="435"/>
      <c r="F17" s="435"/>
      <c r="G17" s="436"/>
      <c r="H17" s="437"/>
      <c r="I17" s="437"/>
      <c r="J17" s="437"/>
      <c r="K17" s="437"/>
      <c r="L17" s="437"/>
    </row>
    <row r="18" spans="2:12" ht="20.100000000000001" customHeight="1" x14ac:dyDescent="0.15">
      <c r="B18" s="430"/>
      <c r="C18" s="431"/>
      <c r="D18" s="434" t="s">
        <v>413</v>
      </c>
      <c r="E18" s="435"/>
      <c r="F18" s="435"/>
      <c r="G18" s="436"/>
      <c r="H18" s="437"/>
      <c r="I18" s="437"/>
      <c r="J18" s="437"/>
      <c r="K18" s="437"/>
      <c r="L18" s="437"/>
    </row>
    <row r="19" spans="2:12" ht="20.100000000000001" customHeight="1" x14ac:dyDescent="0.15">
      <c r="B19" s="430"/>
      <c r="C19" s="431"/>
      <c r="D19" s="434" t="s">
        <v>414</v>
      </c>
      <c r="E19" s="435"/>
      <c r="F19" s="435"/>
      <c r="G19" s="436"/>
      <c r="H19" s="437"/>
      <c r="I19" s="437"/>
      <c r="J19" s="437"/>
      <c r="K19" s="437"/>
      <c r="L19" s="437"/>
    </row>
    <row r="20" spans="2:12" ht="20.100000000000001" customHeight="1" x14ac:dyDescent="0.15">
      <c r="B20" s="430"/>
      <c r="C20" s="431"/>
      <c r="D20" s="434" t="s">
        <v>415</v>
      </c>
      <c r="E20" s="435"/>
      <c r="F20" s="435"/>
      <c r="G20" s="436"/>
      <c r="H20" s="437"/>
      <c r="I20" s="437"/>
      <c r="J20" s="437"/>
      <c r="K20" s="437"/>
      <c r="L20" s="437"/>
    </row>
    <row r="21" spans="2:12" ht="20.100000000000001" customHeight="1" x14ac:dyDescent="0.15">
      <c r="B21" s="432"/>
      <c r="C21" s="433"/>
      <c r="D21" s="434" t="s">
        <v>416</v>
      </c>
      <c r="E21" s="435"/>
      <c r="F21" s="435"/>
      <c r="G21" s="436"/>
      <c r="H21" s="437"/>
      <c r="I21" s="437"/>
      <c r="J21" s="437"/>
      <c r="K21" s="437"/>
      <c r="L21" s="437"/>
    </row>
    <row r="22" spans="2:12" ht="15" customHeight="1" x14ac:dyDescent="0.15">
      <c r="B22" s="378"/>
      <c r="C22" s="378"/>
      <c r="D22" s="378"/>
      <c r="E22" s="378"/>
      <c r="F22" s="378"/>
      <c r="G22" s="378"/>
      <c r="H22" s="378"/>
      <c r="I22" s="378"/>
      <c r="J22" s="378"/>
      <c r="K22" s="378"/>
      <c r="L22" s="378"/>
    </row>
    <row r="23" spans="2:12" s="382" customFormat="1" ht="15" customHeight="1" x14ac:dyDescent="0.15">
      <c r="B23" s="438" t="s">
        <v>417</v>
      </c>
      <c r="C23" s="438" t="s">
        <v>418</v>
      </c>
      <c r="D23" s="438" t="s">
        <v>419</v>
      </c>
      <c r="E23" s="440" t="s">
        <v>420</v>
      </c>
      <c r="F23" s="440"/>
      <c r="G23" s="440"/>
      <c r="H23" s="440"/>
      <c r="I23" s="440"/>
      <c r="J23" s="440"/>
      <c r="K23" s="440"/>
      <c r="L23" s="438" t="s">
        <v>421</v>
      </c>
    </row>
    <row r="24" spans="2:12" s="382" customFormat="1" ht="13.5" x14ac:dyDescent="0.15">
      <c r="B24" s="439"/>
      <c r="C24" s="439"/>
      <c r="D24" s="439"/>
      <c r="E24" s="384" t="s">
        <v>438</v>
      </c>
      <c r="F24" s="384">
        <v>1</v>
      </c>
      <c r="G24" s="393" t="s">
        <v>439</v>
      </c>
      <c r="H24" s="384" t="s">
        <v>440</v>
      </c>
      <c r="I24" s="385" t="s">
        <v>441</v>
      </c>
      <c r="J24" s="384"/>
      <c r="K24" s="383" t="s">
        <v>429</v>
      </c>
      <c r="L24" s="439"/>
    </row>
    <row r="25" spans="2:12" ht="13.5" x14ac:dyDescent="0.15">
      <c r="B25" s="387">
        <v>1</v>
      </c>
      <c r="C25" s="388"/>
      <c r="D25" s="389"/>
      <c r="E25" s="389"/>
      <c r="F25" s="389"/>
      <c r="G25" s="390"/>
      <c r="H25" s="389"/>
      <c r="I25" s="389"/>
      <c r="J25" s="389"/>
      <c r="K25" s="391"/>
      <c r="L25" s="391"/>
    </row>
    <row r="26" spans="2:12" ht="13.5" x14ac:dyDescent="0.15">
      <c r="B26" s="387">
        <v>2</v>
      </c>
      <c r="C26" s="388"/>
      <c r="D26" s="389"/>
      <c r="E26" s="389"/>
      <c r="F26" s="389"/>
      <c r="G26" s="390"/>
      <c r="H26" s="389"/>
      <c r="I26" s="389"/>
      <c r="J26" s="389"/>
      <c r="K26" s="391"/>
      <c r="L26" s="391"/>
    </row>
    <row r="27" spans="2:12" ht="13.5" x14ac:dyDescent="0.15">
      <c r="B27" s="387">
        <v>3</v>
      </c>
      <c r="C27" s="388"/>
      <c r="D27" s="389"/>
      <c r="E27" s="389"/>
      <c r="F27" s="389"/>
      <c r="G27" s="390"/>
      <c r="H27" s="389"/>
      <c r="I27" s="389"/>
      <c r="J27" s="389"/>
      <c r="K27" s="391"/>
      <c r="L27" s="391"/>
    </row>
    <row r="28" spans="2:12" ht="13.5" x14ac:dyDescent="0.15">
      <c r="B28" s="387">
        <v>4</v>
      </c>
      <c r="C28" s="388"/>
      <c r="D28" s="389"/>
      <c r="E28" s="389"/>
      <c r="F28" s="389"/>
      <c r="G28" s="390"/>
      <c r="H28" s="389"/>
      <c r="I28" s="389"/>
      <c r="J28" s="389"/>
      <c r="K28" s="391"/>
      <c r="L28" s="391"/>
    </row>
    <row r="29" spans="2:12" ht="13.5" x14ac:dyDescent="0.15">
      <c r="B29" s="387">
        <v>5</v>
      </c>
      <c r="C29" s="388"/>
      <c r="D29" s="389"/>
      <c r="E29" s="389"/>
      <c r="F29" s="389"/>
      <c r="G29" s="390"/>
      <c r="H29" s="389"/>
      <c r="I29" s="389"/>
      <c r="J29" s="389"/>
      <c r="K29" s="391"/>
      <c r="L29" s="391"/>
    </row>
    <row r="30" spans="2:12" ht="13.5" x14ac:dyDescent="0.15">
      <c r="B30" s="387">
        <v>6</v>
      </c>
      <c r="C30" s="388"/>
      <c r="D30" s="389"/>
      <c r="E30" s="389"/>
      <c r="F30" s="389"/>
      <c r="G30" s="390"/>
      <c r="H30" s="389"/>
      <c r="I30" s="389"/>
      <c r="J30" s="389"/>
      <c r="K30" s="391"/>
      <c r="L30" s="391"/>
    </row>
    <row r="31" spans="2:12" ht="13.5" x14ac:dyDescent="0.15">
      <c r="B31" s="387">
        <v>7</v>
      </c>
      <c r="C31" s="388"/>
      <c r="D31" s="389"/>
      <c r="E31" s="389"/>
      <c r="F31" s="389"/>
      <c r="G31" s="390"/>
      <c r="H31" s="389"/>
      <c r="I31" s="389"/>
      <c r="J31" s="389"/>
      <c r="K31" s="391"/>
      <c r="L31" s="391"/>
    </row>
    <row r="32" spans="2:12" ht="13.5" x14ac:dyDescent="0.15">
      <c r="B32" s="387">
        <v>8</v>
      </c>
      <c r="C32" s="388"/>
      <c r="D32" s="389"/>
      <c r="E32" s="389"/>
      <c r="F32" s="389"/>
      <c r="G32" s="390"/>
      <c r="H32" s="389"/>
      <c r="I32" s="389"/>
      <c r="J32" s="389"/>
      <c r="K32" s="391"/>
      <c r="L32" s="391"/>
    </row>
    <row r="33" spans="2:12" ht="13.5" x14ac:dyDescent="0.15">
      <c r="B33" s="387">
        <v>9</v>
      </c>
      <c r="C33" s="388"/>
      <c r="D33" s="389"/>
      <c r="E33" s="389"/>
      <c r="F33" s="389"/>
      <c r="G33" s="390"/>
      <c r="H33" s="389"/>
      <c r="I33" s="389"/>
      <c r="J33" s="389"/>
      <c r="K33" s="391"/>
      <c r="L33" s="391"/>
    </row>
    <row r="34" spans="2:12" ht="13.5" x14ac:dyDescent="0.15">
      <c r="B34" s="387">
        <v>10</v>
      </c>
      <c r="C34" s="388"/>
      <c r="D34" s="389"/>
      <c r="E34" s="389"/>
      <c r="F34" s="389"/>
      <c r="G34" s="390"/>
      <c r="H34" s="389"/>
      <c r="I34" s="389"/>
      <c r="J34" s="389"/>
      <c r="K34" s="391"/>
      <c r="L34" s="391"/>
    </row>
    <row r="35" spans="2:12" ht="15" customHeight="1" x14ac:dyDescent="0.15">
      <c r="B35" s="392" t="s">
        <v>430</v>
      </c>
      <c r="C35" s="392"/>
    </row>
    <row r="36" spans="2:12" ht="15" customHeight="1" x14ac:dyDescent="0.15">
      <c r="B36" s="392" t="s">
        <v>431</v>
      </c>
      <c r="C36" s="392"/>
    </row>
    <row r="37" spans="2:12" ht="15" customHeight="1" x14ac:dyDescent="0.15">
      <c r="B37" s="392" t="s">
        <v>432</v>
      </c>
      <c r="C37" s="392"/>
    </row>
    <row r="38" spans="2:12" ht="15" customHeight="1" x14ac:dyDescent="0.15">
      <c r="B38" s="392" t="s">
        <v>433</v>
      </c>
      <c r="C38" s="392"/>
    </row>
    <row r="39" spans="2:12" ht="15" customHeight="1" x14ac:dyDescent="0.15">
      <c r="B39" s="392" t="s">
        <v>434</v>
      </c>
      <c r="C39" s="392"/>
    </row>
  </sheetData>
  <mergeCells count="21">
    <mergeCell ref="B23:B24"/>
    <mergeCell ref="C23:C24"/>
    <mergeCell ref="D23:D24"/>
    <mergeCell ref="E23:K23"/>
    <mergeCell ref="L23:L24"/>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s>
  <phoneticPr fontId="2"/>
  <printOptions horizontalCentered="1"/>
  <pageMargins left="0.78740157480314965" right="0.78740157480314965" top="0.59055118110236227" bottom="0.59055118110236227" header="0.51181102362204722" footer="0.31496062992125984"/>
  <pageSetup paperSize="9" scale="75" firstPageNumber="4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4EC9E-BCDE-4BBE-AB2F-3413B2C7FFBC}">
  <dimension ref="A1:M39"/>
  <sheetViews>
    <sheetView view="pageBreakPreview" zoomScale="80" zoomScaleNormal="100" zoomScaleSheetLayoutView="80" zoomScalePageLayoutView="115" workbookViewId="0">
      <selection activeCell="Q6" sqref="Q6"/>
    </sheetView>
  </sheetViews>
  <sheetFormatPr defaultColWidth="9" defaultRowHeight="15" customHeight="1" x14ac:dyDescent="0.15"/>
  <cols>
    <col min="1" max="1" width="1.28515625" style="380" customWidth="1"/>
    <col min="2" max="2" width="4.140625" style="380" customWidth="1"/>
    <col min="3" max="3" width="12" style="380" customWidth="1"/>
    <col min="4" max="4" width="4.28515625" style="380" customWidth="1"/>
    <col min="5" max="8" width="6.7109375" style="380" customWidth="1"/>
    <col min="9" max="9" width="35.85546875" style="380" customWidth="1"/>
    <col min="10" max="10" width="37.42578125" style="380" customWidth="1"/>
    <col min="11" max="11" width="1" style="380" customWidth="1"/>
    <col min="12" max="12" width="8.7109375" style="380" customWidth="1"/>
    <col min="13" max="16384" width="9" style="380"/>
  </cols>
  <sheetData>
    <row r="1" spans="1:13" s="378" customFormat="1" ht="15" customHeight="1" x14ac:dyDescent="0.15">
      <c r="J1" s="380"/>
      <c r="K1" s="379" t="s">
        <v>442</v>
      </c>
    </row>
    <row r="3" spans="1:13" ht="15" customHeight="1" x14ac:dyDescent="0.15">
      <c r="J3" s="425" t="s">
        <v>406</v>
      </c>
      <c r="K3" s="425"/>
    </row>
    <row r="4" spans="1:13" ht="15" customHeight="1" x14ac:dyDescent="0.15">
      <c r="A4" s="378"/>
      <c r="B4" s="378"/>
      <c r="C4" s="378"/>
      <c r="D4" s="378"/>
      <c r="E4" s="378"/>
    </row>
    <row r="5" spans="1:13" ht="15" customHeight="1" x14ac:dyDescent="0.15">
      <c r="B5" s="380" t="s">
        <v>407</v>
      </c>
    </row>
    <row r="9" spans="1:13" ht="15" customHeight="1" x14ac:dyDescent="0.15">
      <c r="A9" s="426" t="s">
        <v>443</v>
      </c>
      <c r="B9" s="426"/>
      <c r="C9" s="426"/>
      <c r="D9" s="426"/>
      <c r="E9" s="426"/>
      <c r="F9" s="426"/>
      <c r="G9" s="426"/>
      <c r="H9" s="426"/>
      <c r="I9" s="426"/>
      <c r="J9" s="426"/>
    </row>
    <row r="11" spans="1:13" ht="15" customHeight="1" x14ac:dyDescent="0.15">
      <c r="A11" s="378"/>
      <c r="B11" s="427" t="s">
        <v>444</v>
      </c>
      <c r="C11" s="427"/>
      <c r="D11" s="427"/>
      <c r="E11" s="427"/>
      <c r="F11" s="427"/>
      <c r="G11" s="427"/>
      <c r="H11" s="427"/>
      <c r="I11" s="427"/>
      <c r="J11" s="427"/>
      <c r="K11" s="378"/>
      <c r="L11" s="378"/>
      <c r="M11" s="378"/>
    </row>
    <row r="12" spans="1:13" ht="15" customHeight="1" x14ac:dyDescent="0.15">
      <c r="A12" s="378"/>
      <c r="B12" s="427"/>
      <c r="C12" s="427"/>
      <c r="D12" s="427"/>
      <c r="E12" s="427"/>
      <c r="F12" s="427"/>
      <c r="G12" s="427"/>
      <c r="H12" s="427"/>
      <c r="I12" s="427"/>
      <c r="J12" s="427"/>
    </row>
    <row r="13" spans="1:13" ht="15" customHeight="1" x14ac:dyDescent="0.15">
      <c r="B13" s="427"/>
      <c r="C13" s="427"/>
      <c r="D13" s="427"/>
      <c r="E13" s="427"/>
      <c r="F13" s="427"/>
      <c r="G13" s="427"/>
      <c r="H13" s="427"/>
      <c r="I13" s="427"/>
      <c r="J13" s="427"/>
    </row>
    <row r="14" spans="1:13" ht="15" customHeight="1" x14ac:dyDescent="0.15">
      <c r="B14" s="378"/>
      <c r="C14" s="378"/>
      <c r="D14" s="378"/>
      <c r="E14" s="378"/>
      <c r="F14" s="378"/>
      <c r="G14" s="378"/>
      <c r="H14" s="378"/>
      <c r="I14" s="378"/>
      <c r="J14" s="378"/>
    </row>
    <row r="15" spans="1:13" ht="15" customHeight="1" x14ac:dyDescent="0.15">
      <c r="B15" s="378"/>
      <c r="C15" s="378"/>
      <c r="D15" s="378"/>
      <c r="E15" s="378"/>
      <c r="F15" s="378"/>
      <c r="G15" s="378"/>
      <c r="H15" s="378"/>
      <c r="I15" s="378"/>
      <c r="J15" s="378"/>
    </row>
    <row r="16" spans="1:13" ht="20.100000000000001" customHeight="1" x14ac:dyDescent="0.15">
      <c r="B16" s="428" t="s">
        <v>410</v>
      </c>
      <c r="C16" s="429"/>
      <c r="D16" s="434" t="s">
        <v>411</v>
      </c>
      <c r="E16" s="435"/>
      <c r="F16" s="435"/>
      <c r="G16" s="436"/>
      <c r="H16" s="437"/>
      <c r="I16" s="437"/>
      <c r="J16" s="437"/>
    </row>
    <row r="17" spans="2:10" ht="20.100000000000001" customHeight="1" x14ac:dyDescent="0.15">
      <c r="B17" s="430"/>
      <c r="C17" s="431"/>
      <c r="D17" s="434" t="s">
        <v>412</v>
      </c>
      <c r="E17" s="435"/>
      <c r="F17" s="435"/>
      <c r="G17" s="436"/>
      <c r="H17" s="437"/>
      <c r="I17" s="437"/>
      <c r="J17" s="437"/>
    </row>
    <row r="18" spans="2:10" ht="20.100000000000001" customHeight="1" x14ac:dyDescent="0.15">
      <c r="B18" s="430"/>
      <c r="C18" s="431"/>
      <c r="D18" s="434" t="s">
        <v>413</v>
      </c>
      <c r="E18" s="435"/>
      <c r="F18" s="435"/>
      <c r="G18" s="436"/>
      <c r="H18" s="437"/>
      <c r="I18" s="437"/>
      <c r="J18" s="437"/>
    </row>
    <row r="19" spans="2:10" ht="20.100000000000001" customHeight="1" x14ac:dyDescent="0.15">
      <c r="B19" s="430"/>
      <c r="C19" s="431"/>
      <c r="D19" s="434" t="s">
        <v>414</v>
      </c>
      <c r="E19" s="435"/>
      <c r="F19" s="435"/>
      <c r="G19" s="436"/>
      <c r="H19" s="437"/>
      <c r="I19" s="437"/>
      <c r="J19" s="437"/>
    </row>
    <row r="20" spans="2:10" ht="20.100000000000001" customHeight="1" x14ac:dyDescent="0.15">
      <c r="B20" s="430"/>
      <c r="C20" s="431"/>
      <c r="D20" s="434" t="s">
        <v>415</v>
      </c>
      <c r="E20" s="435"/>
      <c r="F20" s="435"/>
      <c r="G20" s="436"/>
      <c r="H20" s="437"/>
      <c r="I20" s="437"/>
      <c r="J20" s="437"/>
    </row>
    <row r="21" spans="2:10" ht="20.100000000000001" customHeight="1" x14ac:dyDescent="0.15">
      <c r="B21" s="432"/>
      <c r="C21" s="433"/>
      <c r="D21" s="434" t="s">
        <v>416</v>
      </c>
      <c r="E21" s="435"/>
      <c r="F21" s="435"/>
      <c r="G21" s="436"/>
      <c r="H21" s="437"/>
      <c r="I21" s="437"/>
      <c r="J21" s="437"/>
    </row>
    <row r="22" spans="2:10" ht="15" customHeight="1" x14ac:dyDescent="0.15">
      <c r="B22" s="378"/>
      <c r="C22" s="378"/>
      <c r="D22" s="378"/>
      <c r="E22" s="378"/>
      <c r="F22" s="378"/>
      <c r="G22" s="378"/>
      <c r="H22" s="378"/>
      <c r="I22" s="378"/>
      <c r="J22" s="378"/>
    </row>
    <row r="23" spans="2:10" s="382" customFormat="1" ht="15" customHeight="1" x14ac:dyDescent="0.15">
      <c r="B23" s="438" t="s">
        <v>417</v>
      </c>
      <c r="C23" s="438" t="s">
        <v>418</v>
      </c>
      <c r="D23" s="438" t="s">
        <v>419</v>
      </c>
      <c r="E23" s="440" t="s">
        <v>420</v>
      </c>
      <c r="F23" s="440"/>
      <c r="G23" s="440"/>
      <c r="H23" s="440"/>
      <c r="I23" s="440"/>
      <c r="J23" s="438" t="s">
        <v>421</v>
      </c>
    </row>
    <row r="24" spans="2:10" s="382" customFormat="1" ht="13.5" x14ac:dyDescent="0.15">
      <c r="B24" s="439"/>
      <c r="C24" s="439"/>
      <c r="D24" s="439"/>
      <c r="E24" s="384" t="s">
        <v>438</v>
      </c>
      <c r="F24" s="384">
        <v>1</v>
      </c>
      <c r="G24" s="393" t="s">
        <v>445</v>
      </c>
      <c r="H24" s="385"/>
      <c r="I24" s="383" t="s">
        <v>429</v>
      </c>
      <c r="J24" s="439"/>
    </row>
    <row r="25" spans="2:10" ht="13.5" x14ac:dyDescent="0.15">
      <c r="B25" s="387">
        <v>1</v>
      </c>
      <c r="C25" s="388"/>
      <c r="D25" s="389"/>
      <c r="E25" s="389"/>
      <c r="F25" s="389"/>
      <c r="G25" s="390"/>
      <c r="H25" s="389"/>
      <c r="I25" s="391"/>
      <c r="J25" s="391"/>
    </row>
    <row r="26" spans="2:10" ht="13.5" x14ac:dyDescent="0.15">
      <c r="B26" s="387">
        <v>2</v>
      </c>
      <c r="C26" s="388"/>
      <c r="D26" s="389"/>
      <c r="E26" s="389"/>
      <c r="F26" s="389"/>
      <c r="G26" s="390"/>
      <c r="H26" s="389"/>
      <c r="I26" s="391"/>
      <c r="J26" s="391"/>
    </row>
    <row r="27" spans="2:10" ht="13.5" x14ac:dyDescent="0.15">
      <c r="B27" s="387">
        <v>3</v>
      </c>
      <c r="C27" s="388"/>
      <c r="D27" s="389"/>
      <c r="E27" s="389"/>
      <c r="F27" s="389"/>
      <c r="G27" s="390"/>
      <c r="H27" s="389"/>
      <c r="I27" s="391"/>
      <c r="J27" s="391"/>
    </row>
    <row r="28" spans="2:10" ht="13.5" x14ac:dyDescent="0.15">
      <c r="B28" s="387">
        <v>4</v>
      </c>
      <c r="C28" s="388"/>
      <c r="D28" s="389"/>
      <c r="E28" s="389"/>
      <c r="F28" s="389"/>
      <c r="G28" s="390"/>
      <c r="H28" s="389"/>
      <c r="I28" s="391"/>
      <c r="J28" s="391"/>
    </row>
    <row r="29" spans="2:10" ht="13.5" x14ac:dyDescent="0.15">
      <c r="B29" s="387">
        <v>5</v>
      </c>
      <c r="C29" s="388"/>
      <c r="D29" s="389"/>
      <c r="E29" s="389"/>
      <c r="F29" s="389"/>
      <c r="G29" s="390"/>
      <c r="H29" s="389"/>
      <c r="I29" s="391"/>
      <c r="J29" s="391"/>
    </row>
    <row r="30" spans="2:10" ht="13.5" x14ac:dyDescent="0.15">
      <c r="B30" s="387">
        <v>6</v>
      </c>
      <c r="C30" s="388"/>
      <c r="D30" s="389"/>
      <c r="E30" s="389"/>
      <c r="F30" s="389"/>
      <c r="G30" s="390"/>
      <c r="H30" s="389"/>
      <c r="I30" s="391"/>
      <c r="J30" s="391"/>
    </row>
    <row r="31" spans="2:10" ht="13.5" x14ac:dyDescent="0.15">
      <c r="B31" s="387">
        <v>7</v>
      </c>
      <c r="C31" s="388"/>
      <c r="D31" s="389"/>
      <c r="E31" s="389"/>
      <c r="F31" s="389"/>
      <c r="G31" s="390"/>
      <c r="H31" s="389"/>
      <c r="I31" s="391"/>
      <c r="J31" s="391"/>
    </row>
    <row r="32" spans="2:10" ht="13.5" x14ac:dyDescent="0.15">
      <c r="B32" s="387">
        <v>8</v>
      </c>
      <c r="C32" s="388"/>
      <c r="D32" s="389"/>
      <c r="E32" s="389"/>
      <c r="F32" s="389"/>
      <c r="G32" s="390"/>
      <c r="H32" s="389"/>
      <c r="I32" s="391"/>
      <c r="J32" s="391"/>
    </row>
    <row r="33" spans="2:10" ht="13.5" x14ac:dyDescent="0.15">
      <c r="B33" s="387">
        <v>9</v>
      </c>
      <c r="C33" s="388"/>
      <c r="D33" s="389"/>
      <c r="E33" s="389"/>
      <c r="F33" s="389"/>
      <c r="G33" s="390"/>
      <c r="H33" s="389"/>
      <c r="I33" s="391"/>
      <c r="J33" s="391"/>
    </row>
    <row r="34" spans="2:10" ht="13.5" x14ac:dyDescent="0.15">
      <c r="B34" s="387">
        <v>10</v>
      </c>
      <c r="C34" s="388"/>
      <c r="D34" s="389"/>
      <c r="E34" s="389"/>
      <c r="F34" s="389"/>
      <c r="G34" s="390"/>
      <c r="H34" s="389"/>
      <c r="I34" s="391"/>
      <c r="J34" s="391"/>
    </row>
    <row r="35" spans="2:10" ht="15" customHeight="1" x14ac:dyDescent="0.15">
      <c r="B35" s="392" t="s">
        <v>430</v>
      </c>
      <c r="C35" s="392"/>
    </row>
    <row r="36" spans="2:10" ht="15" customHeight="1" x14ac:dyDescent="0.15">
      <c r="B36" s="392" t="s">
        <v>431</v>
      </c>
      <c r="C36" s="392"/>
    </row>
    <row r="37" spans="2:10" ht="15" customHeight="1" x14ac:dyDescent="0.15">
      <c r="B37" s="392" t="s">
        <v>432</v>
      </c>
      <c r="C37" s="392"/>
    </row>
    <row r="38" spans="2:10" ht="15" customHeight="1" x14ac:dyDescent="0.15">
      <c r="B38" s="392" t="s">
        <v>433</v>
      </c>
      <c r="C38" s="392"/>
    </row>
    <row r="39" spans="2:10" ht="15" customHeight="1" x14ac:dyDescent="0.15">
      <c r="B39" s="392" t="s">
        <v>434</v>
      </c>
      <c r="C39" s="392"/>
    </row>
  </sheetData>
  <mergeCells count="21">
    <mergeCell ref="B23:B24"/>
    <mergeCell ref="C23:C24"/>
    <mergeCell ref="D23:D24"/>
    <mergeCell ref="E23:I23"/>
    <mergeCell ref="J23:J24"/>
    <mergeCell ref="J3:K3"/>
    <mergeCell ref="A9:J9"/>
    <mergeCell ref="B11:J13"/>
    <mergeCell ref="B16:C21"/>
    <mergeCell ref="D16:G16"/>
    <mergeCell ref="H16:J16"/>
    <mergeCell ref="D17:G17"/>
    <mergeCell ref="H17:J17"/>
    <mergeCell ref="D18:G18"/>
    <mergeCell ref="H18:J18"/>
    <mergeCell ref="D19:G19"/>
    <mergeCell ref="H19:J19"/>
    <mergeCell ref="D20:G20"/>
    <mergeCell ref="H20:J20"/>
    <mergeCell ref="D21:G21"/>
    <mergeCell ref="H21:J21"/>
  </mergeCells>
  <phoneticPr fontId="2"/>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25DE5-74B8-4936-8697-F6B443F79D28}">
  <dimension ref="A1:M39"/>
  <sheetViews>
    <sheetView view="pageBreakPreview" zoomScale="80" zoomScaleNormal="100" zoomScaleSheetLayoutView="80" zoomScalePageLayoutView="115" workbookViewId="0">
      <selection activeCell="Q6" sqref="Q6"/>
    </sheetView>
  </sheetViews>
  <sheetFormatPr defaultColWidth="9" defaultRowHeight="15" customHeight="1" x14ac:dyDescent="0.15"/>
  <cols>
    <col min="1" max="1" width="1.28515625" style="380" customWidth="1"/>
    <col min="2" max="2" width="4.140625" style="380" customWidth="1"/>
    <col min="3" max="3" width="12" style="380" customWidth="1"/>
    <col min="4" max="4" width="4.28515625" style="380" customWidth="1"/>
    <col min="5" max="7" width="6.7109375" style="380" customWidth="1"/>
    <col min="8" max="8" width="6" style="380" customWidth="1"/>
    <col min="9" max="9" width="35.85546875" style="380" customWidth="1"/>
    <col min="10" max="10" width="37.42578125" style="380" customWidth="1"/>
    <col min="11" max="11" width="1" style="380" customWidth="1"/>
    <col min="12" max="12" width="8.7109375" style="380" customWidth="1"/>
    <col min="13" max="16384" width="9" style="380"/>
  </cols>
  <sheetData>
    <row r="1" spans="1:13" s="378" customFormat="1" ht="15" customHeight="1" x14ac:dyDescent="0.15">
      <c r="A1" s="377"/>
      <c r="K1" s="379" t="s">
        <v>446</v>
      </c>
    </row>
    <row r="3" spans="1:13" ht="15" customHeight="1" x14ac:dyDescent="0.15">
      <c r="J3" s="425" t="s">
        <v>406</v>
      </c>
      <c r="K3" s="425"/>
    </row>
    <row r="4" spans="1:13" ht="15" customHeight="1" x14ac:dyDescent="0.15">
      <c r="A4" s="378"/>
      <c r="B4" s="378"/>
      <c r="C4" s="378"/>
      <c r="D4" s="378"/>
      <c r="E4" s="378"/>
    </row>
    <row r="5" spans="1:13" ht="15" customHeight="1" x14ac:dyDescent="0.15">
      <c r="B5" s="380" t="s">
        <v>407</v>
      </c>
    </row>
    <row r="9" spans="1:13" ht="15" customHeight="1" x14ac:dyDescent="0.15">
      <c r="A9" s="426" t="s">
        <v>447</v>
      </c>
      <c r="B9" s="426"/>
      <c r="C9" s="426"/>
      <c r="D9" s="426"/>
      <c r="E9" s="426"/>
      <c r="F9" s="426"/>
      <c r="G9" s="426"/>
      <c r="H9" s="426"/>
      <c r="I9" s="426"/>
      <c r="J9" s="426"/>
    </row>
    <row r="11" spans="1:13" ht="15" customHeight="1" x14ac:dyDescent="0.15">
      <c r="A11" s="378"/>
      <c r="B11" s="427" t="s">
        <v>448</v>
      </c>
      <c r="C11" s="427"/>
      <c r="D11" s="427"/>
      <c r="E11" s="427"/>
      <c r="F11" s="427"/>
      <c r="G11" s="427"/>
      <c r="H11" s="427"/>
      <c r="I11" s="427"/>
      <c r="J11" s="427"/>
      <c r="K11" s="378"/>
      <c r="L11" s="378"/>
      <c r="M11" s="378"/>
    </row>
    <row r="12" spans="1:13" ht="15" customHeight="1" x14ac:dyDescent="0.15">
      <c r="A12" s="378"/>
      <c r="B12" s="427"/>
      <c r="C12" s="427"/>
      <c r="D12" s="427"/>
      <c r="E12" s="427"/>
      <c r="F12" s="427"/>
      <c r="G12" s="427"/>
      <c r="H12" s="427"/>
      <c r="I12" s="427"/>
      <c r="J12" s="427"/>
    </row>
    <row r="13" spans="1:13" ht="15" customHeight="1" x14ac:dyDescent="0.15">
      <c r="B13" s="427"/>
      <c r="C13" s="427"/>
      <c r="D13" s="427"/>
      <c r="E13" s="427"/>
      <c r="F13" s="427"/>
      <c r="G13" s="427"/>
      <c r="H13" s="427"/>
      <c r="I13" s="427"/>
      <c r="J13" s="427"/>
    </row>
    <row r="16" spans="1:13" ht="20.100000000000001" customHeight="1" x14ac:dyDescent="0.15">
      <c r="B16" s="428" t="s">
        <v>410</v>
      </c>
      <c r="C16" s="429"/>
      <c r="D16" s="434" t="s">
        <v>411</v>
      </c>
      <c r="E16" s="435"/>
      <c r="F16" s="435"/>
      <c r="G16" s="436"/>
      <c r="H16" s="437"/>
      <c r="I16" s="437"/>
      <c r="J16" s="437"/>
    </row>
    <row r="17" spans="2:10" ht="20.100000000000001" customHeight="1" x14ac:dyDescent="0.15">
      <c r="B17" s="430"/>
      <c r="C17" s="431"/>
      <c r="D17" s="434" t="s">
        <v>412</v>
      </c>
      <c r="E17" s="435"/>
      <c r="F17" s="435"/>
      <c r="G17" s="436"/>
      <c r="H17" s="437"/>
      <c r="I17" s="437"/>
      <c r="J17" s="437"/>
    </row>
    <row r="18" spans="2:10" ht="20.100000000000001" customHeight="1" x14ac:dyDescent="0.15">
      <c r="B18" s="430"/>
      <c r="C18" s="431"/>
      <c r="D18" s="434" t="s">
        <v>413</v>
      </c>
      <c r="E18" s="435"/>
      <c r="F18" s="435"/>
      <c r="G18" s="436"/>
      <c r="H18" s="437"/>
      <c r="I18" s="437"/>
      <c r="J18" s="437"/>
    </row>
    <row r="19" spans="2:10" ht="20.100000000000001" customHeight="1" x14ac:dyDescent="0.15">
      <c r="B19" s="430"/>
      <c r="C19" s="431"/>
      <c r="D19" s="434" t="s">
        <v>414</v>
      </c>
      <c r="E19" s="435"/>
      <c r="F19" s="435"/>
      <c r="G19" s="436"/>
      <c r="H19" s="437"/>
      <c r="I19" s="437"/>
      <c r="J19" s="437"/>
    </row>
    <row r="20" spans="2:10" ht="20.100000000000001" customHeight="1" x14ac:dyDescent="0.15">
      <c r="B20" s="430"/>
      <c r="C20" s="431"/>
      <c r="D20" s="434" t="s">
        <v>415</v>
      </c>
      <c r="E20" s="435"/>
      <c r="F20" s="435"/>
      <c r="G20" s="436"/>
      <c r="H20" s="437"/>
      <c r="I20" s="437"/>
      <c r="J20" s="437"/>
    </row>
    <row r="21" spans="2:10" ht="20.100000000000001" customHeight="1" x14ac:dyDescent="0.15">
      <c r="B21" s="432"/>
      <c r="C21" s="433"/>
      <c r="D21" s="434" t="s">
        <v>416</v>
      </c>
      <c r="E21" s="435"/>
      <c r="F21" s="435"/>
      <c r="G21" s="436"/>
      <c r="H21" s="437"/>
      <c r="I21" s="437"/>
      <c r="J21" s="437"/>
    </row>
    <row r="22" spans="2:10" ht="15" customHeight="1" x14ac:dyDescent="0.15">
      <c r="B22" s="378"/>
      <c r="C22" s="378"/>
      <c r="D22" s="378"/>
      <c r="E22" s="378"/>
      <c r="F22" s="378"/>
      <c r="G22" s="378"/>
      <c r="H22" s="378"/>
      <c r="I22" s="378"/>
      <c r="J22" s="378"/>
    </row>
    <row r="23" spans="2:10" s="382" customFormat="1" ht="15" customHeight="1" x14ac:dyDescent="0.15">
      <c r="B23" s="438" t="s">
        <v>417</v>
      </c>
      <c r="C23" s="438" t="s">
        <v>418</v>
      </c>
      <c r="D23" s="438" t="s">
        <v>419</v>
      </c>
      <c r="E23" s="434" t="s">
        <v>420</v>
      </c>
      <c r="F23" s="435"/>
      <c r="G23" s="435"/>
      <c r="H23" s="435"/>
      <c r="I23" s="436"/>
      <c r="J23" s="440" t="s">
        <v>421</v>
      </c>
    </row>
    <row r="24" spans="2:10" s="382" customFormat="1" ht="13.5" x14ac:dyDescent="0.15">
      <c r="B24" s="439"/>
      <c r="C24" s="439"/>
      <c r="D24" s="439"/>
      <c r="E24" s="394" t="s">
        <v>422</v>
      </c>
      <c r="F24" s="395" t="s">
        <v>445</v>
      </c>
      <c r="G24" s="395" t="s">
        <v>449</v>
      </c>
      <c r="H24" s="394"/>
      <c r="I24" s="381" t="s">
        <v>429</v>
      </c>
      <c r="J24" s="440"/>
    </row>
    <row r="25" spans="2:10" ht="13.5" x14ac:dyDescent="0.15">
      <c r="B25" s="387">
        <v>1</v>
      </c>
      <c r="C25" s="388"/>
      <c r="D25" s="389"/>
      <c r="E25" s="389"/>
      <c r="F25" s="389"/>
      <c r="G25" s="390"/>
      <c r="H25" s="389"/>
      <c r="I25" s="391"/>
      <c r="J25" s="391"/>
    </row>
    <row r="26" spans="2:10" ht="13.5" x14ac:dyDescent="0.15">
      <c r="B26" s="387">
        <v>2</v>
      </c>
      <c r="C26" s="388"/>
      <c r="D26" s="389"/>
      <c r="E26" s="389"/>
      <c r="F26" s="389"/>
      <c r="G26" s="390"/>
      <c r="H26" s="389"/>
      <c r="I26" s="391"/>
      <c r="J26" s="391"/>
    </row>
    <row r="27" spans="2:10" ht="13.5" x14ac:dyDescent="0.15">
      <c r="B27" s="387">
        <v>3</v>
      </c>
      <c r="C27" s="388"/>
      <c r="D27" s="389"/>
      <c r="E27" s="389"/>
      <c r="F27" s="389"/>
      <c r="G27" s="390"/>
      <c r="H27" s="389"/>
      <c r="I27" s="391"/>
      <c r="J27" s="391"/>
    </row>
    <row r="28" spans="2:10" ht="13.5" x14ac:dyDescent="0.15">
      <c r="B28" s="387">
        <v>4</v>
      </c>
      <c r="C28" s="388"/>
      <c r="D28" s="389"/>
      <c r="E28" s="389"/>
      <c r="F28" s="389"/>
      <c r="G28" s="390"/>
      <c r="H28" s="389"/>
      <c r="I28" s="391"/>
      <c r="J28" s="391"/>
    </row>
    <row r="29" spans="2:10" ht="13.5" x14ac:dyDescent="0.15">
      <c r="B29" s="387">
        <v>5</v>
      </c>
      <c r="C29" s="388"/>
      <c r="D29" s="389"/>
      <c r="E29" s="389"/>
      <c r="F29" s="389"/>
      <c r="G29" s="390"/>
      <c r="H29" s="389"/>
      <c r="I29" s="391"/>
      <c r="J29" s="391"/>
    </row>
    <row r="30" spans="2:10" ht="13.5" x14ac:dyDescent="0.15">
      <c r="B30" s="387">
        <v>6</v>
      </c>
      <c r="C30" s="388"/>
      <c r="D30" s="389"/>
      <c r="E30" s="389"/>
      <c r="F30" s="389"/>
      <c r="G30" s="390"/>
      <c r="H30" s="389"/>
      <c r="I30" s="391"/>
      <c r="J30" s="391"/>
    </row>
    <row r="31" spans="2:10" ht="13.5" x14ac:dyDescent="0.15">
      <c r="B31" s="387">
        <v>7</v>
      </c>
      <c r="C31" s="388"/>
      <c r="D31" s="389"/>
      <c r="E31" s="389"/>
      <c r="F31" s="389"/>
      <c r="G31" s="390"/>
      <c r="H31" s="389"/>
      <c r="I31" s="391"/>
      <c r="J31" s="391"/>
    </row>
    <row r="32" spans="2:10" ht="13.5" x14ac:dyDescent="0.15">
      <c r="B32" s="387">
        <v>8</v>
      </c>
      <c r="C32" s="388"/>
      <c r="D32" s="389"/>
      <c r="E32" s="389"/>
      <c r="F32" s="389"/>
      <c r="G32" s="390"/>
      <c r="H32" s="389"/>
      <c r="I32" s="391"/>
      <c r="J32" s="391"/>
    </row>
    <row r="33" spans="2:10" ht="13.5" x14ac:dyDescent="0.15">
      <c r="B33" s="387">
        <v>9</v>
      </c>
      <c r="C33" s="388"/>
      <c r="D33" s="389"/>
      <c r="E33" s="389"/>
      <c r="F33" s="389"/>
      <c r="G33" s="390"/>
      <c r="H33" s="389"/>
      <c r="I33" s="391"/>
      <c r="J33" s="391"/>
    </row>
    <row r="34" spans="2:10" ht="13.5" x14ac:dyDescent="0.15">
      <c r="B34" s="387">
        <v>10</v>
      </c>
      <c r="C34" s="388"/>
      <c r="D34" s="389"/>
      <c r="E34" s="389"/>
      <c r="F34" s="389"/>
      <c r="G34" s="390"/>
      <c r="H34" s="389"/>
      <c r="I34" s="391"/>
      <c r="J34" s="391"/>
    </row>
    <row r="35" spans="2:10" ht="15" customHeight="1" x14ac:dyDescent="0.15">
      <c r="B35" s="392" t="s">
        <v>430</v>
      </c>
      <c r="C35" s="392"/>
    </row>
    <row r="36" spans="2:10" ht="15" customHeight="1" x14ac:dyDescent="0.15">
      <c r="B36" s="392" t="s">
        <v>431</v>
      </c>
      <c r="C36" s="392"/>
    </row>
    <row r="37" spans="2:10" ht="15" customHeight="1" x14ac:dyDescent="0.15">
      <c r="B37" s="392" t="s">
        <v>432</v>
      </c>
      <c r="C37" s="392"/>
    </row>
    <row r="38" spans="2:10" ht="15" customHeight="1" x14ac:dyDescent="0.15">
      <c r="B38" s="392" t="s">
        <v>433</v>
      </c>
      <c r="C38" s="392"/>
    </row>
    <row r="39" spans="2:10" ht="15" customHeight="1" x14ac:dyDescent="0.15">
      <c r="B39" s="392" t="s">
        <v>434</v>
      </c>
      <c r="C39" s="392"/>
    </row>
  </sheetData>
  <mergeCells count="21">
    <mergeCell ref="B23:B24"/>
    <mergeCell ref="C23:C24"/>
    <mergeCell ref="D23:D24"/>
    <mergeCell ref="E23:I23"/>
    <mergeCell ref="J23:J24"/>
    <mergeCell ref="J3:K3"/>
    <mergeCell ref="A9:J9"/>
    <mergeCell ref="B11:J13"/>
    <mergeCell ref="B16:C21"/>
    <mergeCell ref="D16:G16"/>
    <mergeCell ref="H16:J16"/>
    <mergeCell ref="D17:G17"/>
    <mergeCell ref="H17:J17"/>
    <mergeCell ref="D18:G18"/>
    <mergeCell ref="H18:J18"/>
    <mergeCell ref="D19:G19"/>
    <mergeCell ref="H19:J19"/>
    <mergeCell ref="D20:G20"/>
    <mergeCell ref="H20:J20"/>
    <mergeCell ref="D21:G21"/>
    <mergeCell ref="H21:J21"/>
  </mergeCells>
  <phoneticPr fontId="2"/>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E357F-9FD9-4AD4-9016-776AF29C8708}">
  <dimension ref="A1:O39"/>
  <sheetViews>
    <sheetView view="pageBreakPreview" zoomScale="80" zoomScaleNormal="100" zoomScaleSheetLayoutView="80" zoomScalePageLayoutView="115" workbookViewId="0">
      <selection activeCell="Q6" sqref="Q6"/>
    </sheetView>
  </sheetViews>
  <sheetFormatPr defaultColWidth="9" defaultRowHeight="15" customHeight="1" x14ac:dyDescent="0.15"/>
  <cols>
    <col min="1" max="1" width="1.28515625" style="380" customWidth="1"/>
    <col min="2" max="2" width="4.140625" style="380" customWidth="1"/>
    <col min="3" max="3" width="12" style="380" customWidth="1"/>
    <col min="4" max="4" width="4.28515625" style="380" customWidth="1"/>
    <col min="5" max="10" width="6" style="380" customWidth="1"/>
    <col min="11" max="11" width="25.140625" style="380" customWidth="1"/>
    <col min="12" max="12" width="37.42578125" style="380" customWidth="1"/>
    <col min="13" max="13" width="1" style="380" customWidth="1"/>
    <col min="14" max="14" width="8.7109375" style="380" customWidth="1"/>
    <col min="15" max="16384" width="9" style="380"/>
  </cols>
  <sheetData>
    <row r="1" spans="1:15" s="378" customFormat="1" ht="15" customHeight="1" x14ac:dyDescent="0.15">
      <c r="A1" s="377"/>
      <c r="M1" s="379" t="s">
        <v>450</v>
      </c>
    </row>
    <row r="3" spans="1:15" ht="15" customHeight="1" x14ac:dyDescent="0.15">
      <c r="L3" s="425" t="s">
        <v>406</v>
      </c>
      <c r="M3" s="425"/>
    </row>
    <row r="4" spans="1:15" ht="15" customHeight="1" x14ac:dyDescent="0.15">
      <c r="A4" s="378"/>
      <c r="B4" s="378"/>
      <c r="C4" s="378"/>
      <c r="D4" s="378"/>
      <c r="E4" s="378"/>
    </row>
    <row r="5" spans="1:15" ht="15" customHeight="1" x14ac:dyDescent="0.15">
      <c r="B5" s="380" t="s">
        <v>407</v>
      </c>
    </row>
    <row r="9" spans="1:15" ht="15" customHeight="1" x14ac:dyDescent="0.15">
      <c r="A9" s="426" t="s">
        <v>451</v>
      </c>
      <c r="B9" s="426"/>
      <c r="C9" s="426"/>
      <c r="D9" s="426"/>
      <c r="E9" s="426"/>
      <c r="F9" s="426"/>
      <c r="G9" s="426"/>
      <c r="H9" s="426"/>
      <c r="I9" s="426"/>
      <c r="J9" s="426"/>
      <c r="K9" s="426"/>
      <c r="L9" s="426"/>
    </row>
    <row r="11" spans="1:15" ht="15" customHeight="1" x14ac:dyDescent="0.15">
      <c r="A11" s="378"/>
      <c r="B11" s="427" t="s">
        <v>452</v>
      </c>
      <c r="C11" s="427"/>
      <c r="D11" s="427"/>
      <c r="E11" s="427"/>
      <c r="F11" s="427"/>
      <c r="G11" s="427"/>
      <c r="H11" s="427"/>
      <c r="I11" s="427"/>
      <c r="J11" s="427"/>
      <c r="K11" s="427"/>
      <c r="L11" s="427"/>
      <c r="M11" s="378"/>
      <c r="N11" s="378"/>
      <c r="O11" s="378"/>
    </row>
    <row r="12" spans="1:15" ht="15" customHeight="1" x14ac:dyDescent="0.15">
      <c r="A12" s="378"/>
      <c r="B12" s="427"/>
      <c r="C12" s="427"/>
      <c r="D12" s="427"/>
      <c r="E12" s="427"/>
      <c r="F12" s="427"/>
      <c r="G12" s="427"/>
      <c r="H12" s="427"/>
      <c r="I12" s="427"/>
      <c r="J12" s="427"/>
      <c r="K12" s="427"/>
      <c r="L12" s="427"/>
    </row>
    <row r="13" spans="1:15" ht="15" customHeight="1" x14ac:dyDescent="0.15">
      <c r="B13" s="427"/>
      <c r="C13" s="427"/>
      <c r="D13" s="427"/>
      <c r="E13" s="427"/>
      <c r="F13" s="427"/>
      <c r="G13" s="427"/>
      <c r="H13" s="427"/>
      <c r="I13" s="427"/>
      <c r="J13" s="427"/>
      <c r="K13" s="427"/>
      <c r="L13" s="427"/>
    </row>
    <row r="14" spans="1:15" ht="15" customHeight="1" x14ac:dyDescent="0.15">
      <c r="B14" s="378"/>
      <c r="C14" s="378"/>
      <c r="D14" s="378"/>
      <c r="E14" s="378"/>
      <c r="F14" s="378"/>
      <c r="G14" s="378"/>
      <c r="H14" s="378"/>
      <c r="I14" s="378"/>
      <c r="J14" s="378"/>
      <c r="K14" s="378"/>
      <c r="L14" s="378"/>
    </row>
    <row r="15" spans="1:15" ht="15" customHeight="1" x14ac:dyDescent="0.15">
      <c r="B15" s="378"/>
      <c r="C15" s="378"/>
      <c r="D15" s="378"/>
      <c r="E15" s="378"/>
      <c r="F15" s="378"/>
      <c r="G15" s="378"/>
      <c r="H15" s="378"/>
      <c r="I15" s="378"/>
      <c r="J15" s="378"/>
      <c r="K15" s="378"/>
      <c r="L15" s="378"/>
    </row>
    <row r="16" spans="1:15" ht="20.100000000000001" customHeight="1" x14ac:dyDescent="0.15">
      <c r="B16" s="428" t="s">
        <v>410</v>
      </c>
      <c r="C16" s="429"/>
      <c r="D16" s="434" t="s">
        <v>411</v>
      </c>
      <c r="E16" s="435"/>
      <c r="F16" s="435"/>
      <c r="G16" s="436"/>
      <c r="H16" s="437"/>
      <c r="I16" s="437"/>
      <c r="J16" s="437"/>
      <c r="K16" s="437"/>
      <c r="L16" s="437"/>
    </row>
    <row r="17" spans="2:12" ht="20.100000000000001" customHeight="1" x14ac:dyDescent="0.15">
      <c r="B17" s="430"/>
      <c r="C17" s="431"/>
      <c r="D17" s="434" t="s">
        <v>412</v>
      </c>
      <c r="E17" s="435"/>
      <c r="F17" s="435"/>
      <c r="G17" s="436"/>
      <c r="H17" s="437"/>
      <c r="I17" s="437"/>
      <c r="J17" s="437"/>
      <c r="K17" s="437"/>
      <c r="L17" s="437"/>
    </row>
    <row r="18" spans="2:12" ht="20.100000000000001" customHeight="1" x14ac:dyDescent="0.15">
      <c r="B18" s="430"/>
      <c r="C18" s="431"/>
      <c r="D18" s="434" t="s">
        <v>413</v>
      </c>
      <c r="E18" s="435"/>
      <c r="F18" s="435"/>
      <c r="G18" s="436"/>
      <c r="H18" s="437"/>
      <c r="I18" s="437"/>
      <c r="J18" s="437"/>
      <c r="K18" s="437"/>
      <c r="L18" s="437"/>
    </row>
    <row r="19" spans="2:12" ht="20.100000000000001" customHeight="1" x14ac:dyDescent="0.15">
      <c r="B19" s="430"/>
      <c r="C19" s="431"/>
      <c r="D19" s="434" t="s">
        <v>414</v>
      </c>
      <c r="E19" s="435"/>
      <c r="F19" s="435"/>
      <c r="G19" s="436"/>
      <c r="H19" s="437"/>
      <c r="I19" s="437"/>
      <c r="J19" s="437"/>
      <c r="K19" s="437"/>
      <c r="L19" s="437"/>
    </row>
    <row r="20" spans="2:12" ht="20.100000000000001" customHeight="1" x14ac:dyDescent="0.15">
      <c r="B20" s="430"/>
      <c r="C20" s="431"/>
      <c r="D20" s="434" t="s">
        <v>415</v>
      </c>
      <c r="E20" s="435"/>
      <c r="F20" s="435"/>
      <c r="G20" s="436"/>
      <c r="H20" s="437"/>
      <c r="I20" s="437"/>
      <c r="J20" s="437"/>
      <c r="K20" s="437"/>
      <c r="L20" s="437"/>
    </row>
    <row r="21" spans="2:12" ht="20.100000000000001" customHeight="1" x14ac:dyDescent="0.15">
      <c r="B21" s="432"/>
      <c r="C21" s="433"/>
      <c r="D21" s="434" t="s">
        <v>416</v>
      </c>
      <c r="E21" s="435"/>
      <c r="F21" s="435"/>
      <c r="G21" s="436"/>
      <c r="H21" s="437"/>
      <c r="I21" s="437"/>
      <c r="J21" s="437"/>
      <c r="K21" s="437"/>
      <c r="L21" s="437"/>
    </row>
    <row r="22" spans="2:12" ht="15" customHeight="1" x14ac:dyDescent="0.15">
      <c r="B22" s="378"/>
      <c r="C22" s="378"/>
      <c r="D22" s="378"/>
      <c r="E22" s="378"/>
      <c r="F22" s="378"/>
      <c r="G22" s="378"/>
      <c r="H22" s="378"/>
      <c r="I22" s="378"/>
      <c r="J22" s="378"/>
      <c r="K22" s="378"/>
      <c r="L22" s="378"/>
    </row>
    <row r="23" spans="2:12" s="382" customFormat="1" ht="15" customHeight="1" x14ac:dyDescent="0.15">
      <c r="B23" s="438" t="s">
        <v>417</v>
      </c>
      <c r="C23" s="438" t="s">
        <v>418</v>
      </c>
      <c r="D23" s="438" t="s">
        <v>419</v>
      </c>
      <c r="E23" s="434" t="s">
        <v>420</v>
      </c>
      <c r="F23" s="435"/>
      <c r="G23" s="435"/>
      <c r="H23" s="435"/>
      <c r="I23" s="435"/>
      <c r="J23" s="435"/>
      <c r="K23" s="436"/>
      <c r="L23" s="440" t="s">
        <v>421</v>
      </c>
    </row>
    <row r="24" spans="2:12" s="382" customFormat="1" ht="13.5" x14ac:dyDescent="0.15">
      <c r="B24" s="439"/>
      <c r="C24" s="439"/>
      <c r="D24" s="439"/>
      <c r="E24" s="441" t="s">
        <v>453</v>
      </c>
      <c r="F24" s="442"/>
      <c r="G24" s="443" t="s">
        <v>454</v>
      </c>
      <c r="H24" s="444"/>
      <c r="I24" s="444"/>
      <c r="J24" s="445"/>
      <c r="K24" s="381" t="s">
        <v>429</v>
      </c>
      <c r="L24" s="440"/>
    </row>
    <row r="25" spans="2:12" ht="13.5" x14ac:dyDescent="0.15">
      <c r="B25" s="387">
        <v>1</v>
      </c>
      <c r="C25" s="388"/>
      <c r="D25" s="389"/>
      <c r="E25" s="446"/>
      <c r="F25" s="447"/>
      <c r="G25" s="448"/>
      <c r="H25" s="449"/>
      <c r="I25" s="449"/>
      <c r="J25" s="450"/>
      <c r="K25" s="391"/>
      <c r="L25" s="391"/>
    </row>
    <row r="26" spans="2:12" ht="13.5" x14ac:dyDescent="0.15">
      <c r="B26" s="387">
        <v>2</v>
      </c>
      <c r="C26" s="388"/>
      <c r="D26" s="389"/>
      <c r="E26" s="446"/>
      <c r="F26" s="447"/>
      <c r="G26" s="448"/>
      <c r="H26" s="449"/>
      <c r="I26" s="449"/>
      <c r="J26" s="450"/>
      <c r="K26" s="391"/>
      <c r="L26" s="391"/>
    </row>
    <row r="27" spans="2:12" ht="13.5" x14ac:dyDescent="0.15">
      <c r="B27" s="387">
        <v>3</v>
      </c>
      <c r="C27" s="388"/>
      <c r="D27" s="389"/>
      <c r="E27" s="446"/>
      <c r="F27" s="447"/>
      <c r="G27" s="448"/>
      <c r="H27" s="449"/>
      <c r="I27" s="449"/>
      <c r="J27" s="450"/>
      <c r="K27" s="391"/>
      <c r="L27" s="391"/>
    </row>
    <row r="28" spans="2:12" ht="13.5" x14ac:dyDescent="0.15">
      <c r="B28" s="387">
        <v>4</v>
      </c>
      <c r="C28" s="388"/>
      <c r="D28" s="389"/>
      <c r="E28" s="446"/>
      <c r="F28" s="447"/>
      <c r="G28" s="448"/>
      <c r="H28" s="449"/>
      <c r="I28" s="449"/>
      <c r="J28" s="450"/>
      <c r="K28" s="391"/>
      <c r="L28" s="391"/>
    </row>
    <row r="29" spans="2:12" ht="13.5" x14ac:dyDescent="0.15">
      <c r="B29" s="387">
        <v>5</v>
      </c>
      <c r="C29" s="388"/>
      <c r="D29" s="389"/>
      <c r="E29" s="446"/>
      <c r="F29" s="447"/>
      <c r="G29" s="448"/>
      <c r="H29" s="449"/>
      <c r="I29" s="449"/>
      <c r="J29" s="450"/>
      <c r="K29" s="391"/>
      <c r="L29" s="391"/>
    </row>
    <row r="30" spans="2:12" ht="13.5" x14ac:dyDescent="0.15">
      <c r="B30" s="387">
        <v>6</v>
      </c>
      <c r="C30" s="388"/>
      <c r="D30" s="389"/>
      <c r="E30" s="446"/>
      <c r="F30" s="447"/>
      <c r="G30" s="448"/>
      <c r="H30" s="449"/>
      <c r="I30" s="449"/>
      <c r="J30" s="450"/>
      <c r="K30" s="391"/>
      <c r="L30" s="391"/>
    </row>
    <row r="31" spans="2:12" ht="13.5" x14ac:dyDescent="0.15">
      <c r="B31" s="387">
        <v>7</v>
      </c>
      <c r="C31" s="388"/>
      <c r="D31" s="389"/>
      <c r="E31" s="446"/>
      <c r="F31" s="447"/>
      <c r="G31" s="448"/>
      <c r="H31" s="449"/>
      <c r="I31" s="449"/>
      <c r="J31" s="450"/>
      <c r="K31" s="391"/>
      <c r="L31" s="391"/>
    </row>
    <row r="32" spans="2:12" ht="13.5" x14ac:dyDescent="0.15">
      <c r="B32" s="387">
        <v>8</v>
      </c>
      <c r="C32" s="388"/>
      <c r="D32" s="389"/>
      <c r="E32" s="446"/>
      <c r="F32" s="447"/>
      <c r="G32" s="448"/>
      <c r="H32" s="449"/>
      <c r="I32" s="449"/>
      <c r="J32" s="450"/>
      <c r="K32" s="391"/>
      <c r="L32" s="391"/>
    </row>
    <row r="33" spans="2:12" ht="13.5" x14ac:dyDescent="0.15">
      <c r="B33" s="387">
        <v>9</v>
      </c>
      <c r="C33" s="388"/>
      <c r="D33" s="389"/>
      <c r="E33" s="446"/>
      <c r="F33" s="447"/>
      <c r="G33" s="448"/>
      <c r="H33" s="449"/>
      <c r="I33" s="449"/>
      <c r="J33" s="450"/>
      <c r="K33" s="391"/>
      <c r="L33" s="391"/>
    </row>
    <row r="34" spans="2:12" ht="13.5" x14ac:dyDescent="0.15">
      <c r="B34" s="387">
        <v>10</v>
      </c>
      <c r="C34" s="388"/>
      <c r="D34" s="389"/>
      <c r="E34" s="446"/>
      <c r="F34" s="447"/>
      <c r="G34" s="448"/>
      <c r="H34" s="449"/>
      <c r="I34" s="449"/>
      <c r="J34" s="450"/>
      <c r="K34" s="391"/>
      <c r="L34" s="391"/>
    </row>
    <row r="35" spans="2:12" ht="15" customHeight="1" x14ac:dyDescent="0.15">
      <c r="B35" s="392" t="s">
        <v>430</v>
      </c>
      <c r="C35" s="392"/>
    </row>
    <row r="36" spans="2:12" ht="15" customHeight="1" x14ac:dyDescent="0.15">
      <c r="B36" s="392" t="s">
        <v>431</v>
      </c>
      <c r="C36" s="392"/>
    </row>
    <row r="37" spans="2:12" ht="15" customHeight="1" x14ac:dyDescent="0.15">
      <c r="B37" s="392" t="s">
        <v>432</v>
      </c>
      <c r="C37" s="392"/>
    </row>
    <row r="38" spans="2:12" ht="15" customHeight="1" x14ac:dyDescent="0.15">
      <c r="B38" s="392" t="s">
        <v>433</v>
      </c>
      <c r="C38" s="392"/>
    </row>
    <row r="39" spans="2:12" ht="15" customHeight="1" x14ac:dyDescent="0.15">
      <c r="B39" s="392" t="s">
        <v>434</v>
      </c>
      <c r="C39" s="392"/>
    </row>
  </sheetData>
  <mergeCells count="43">
    <mergeCell ref="E34:F34"/>
    <mergeCell ref="G34:J34"/>
    <mergeCell ref="E31:F31"/>
    <mergeCell ref="G31:J31"/>
    <mergeCell ref="E32:F32"/>
    <mergeCell ref="G32:J32"/>
    <mergeCell ref="E33:F33"/>
    <mergeCell ref="G33:J33"/>
    <mergeCell ref="E28:F28"/>
    <mergeCell ref="G28:J28"/>
    <mergeCell ref="E29:F29"/>
    <mergeCell ref="G29:J29"/>
    <mergeCell ref="E30:F30"/>
    <mergeCell ref="G30:J30"/>
    <mergeCell ref="E25:F25"/>
    <mergeCell ref="G25:J25"/>
    <mergeCell ref="E26:F26"/>
    <mergeCell ref="G26:J26"/>
    <mergeCell ref="E27:F27"/>
    <mergeCell ref="G27:J27"/>
    <mergeCell ref="B23:B24"/>
    <mergeCell ref="C23:C24"/>
    <mergeCell ref="D23:D24"/>
    <mergeCell ref="E23:K23"/>
    <mergeCell ref="L23:L24"/>
    <mergeCell ref="E24:F24"/>
    <mergeCell ref="G24:J24"/>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s>
  <phoneticPr fontId="2"/>
  <printOptions horizontalCentered="1"/>
  <pageMargins left="0.78740157480314965" right="0.78740157480314965" top="0.59055118110236227" bottom="0.59055118110236227" header="0.51181102362204722" footer="0.31496062992125984"/>
  <pageSetup paperSize="9" scale="71" firstPageNumber="4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CB052-188C-477C-B1A7-E712F9A24D41}">
  <dimension ref="A1:L39"/>
  <sheetViews>
    <sheetView view="pageBreakPreview" zoomScale="80" zoomScaleNormal="100" zoomScaleSheetLayoutView="80" zoomScalePageLayoutView="115" workbookViewId="0">
      <selection activeCell="Q6" sqref="Q6"/>
    </sheetView>
  </sheetViews>
  <sheetFormatPr defaultColWidth="9" defaultRowHeight="15" customHeight="1" x14ac:dyDescent="0.15"/>
  <cols>
    <col min="1" max="1" width="1.28515625" style="380" customWidth="1"/>
    <col min="2" max="2" width="4.140625" style="380" customWidth="1"/>
    <col min="3" max="3" width="12" style="380" customWidth="1"/>
    <col min="4" max="4" width="4.28515625" style="380" customWidth="1"/>
    <col min="5" max="7" width="6" style="380" customWidth="1"/>
    <col min="8" max="8" width="41.28515625" style="380" customWidth="1"/>
    <col min="9" max="9" width="37.42578125" style="380" customWidth="1"/>
    <col min="10" max="10" width="1" style="380" customWidth="1"/>
    <col min="11" max="11" width="8.7109375" style="380" customWidth="1"/>
    <col min="12" max="16384" width="9" style="380"/>
  </cols>
  <sheetData>
    <row r="1" spans="1:12" s="378" customFormat="1" ht="15" customHeight="1" x14ac:dyDescent="0.15">
      <c r="A1" s="377"/>
      <c r="J1" s="379" t="s">
        <v>455</v>
      </c>
    </row>
    <row r="3" spans="1:12" ht="15" customHeight="1" x14ac:dyDescent="0.15">
      <c r="I3" s="425" t="s">
        <v>406</v>
      </c>
      <c r="J3" s="425"/>
    </row>
    <row r="4" spans="1:12" ht="15" customHeight="1" x14ac:dyDescent="0.15">
      <c r="A4" s="378"/>
      <c r="B4" s="378"/>
      <c r="C4" s="378"/>
      <c r="D4" s="378"/>
      <c r="E4" s="378"/>
    </row>
    <row r="5" spans="1:12" ht="15" customHeight="1" x14ac:dyDescent="0.15">
      <c r="B5" s="380" t="s">
        <v>407</v>
      </c>
    </row>
    <row r="9" spans="1:12" ht="15" customHeight="1" x14ac:dyDescent="0.15">
      <c r="A9" s="426" t="s">
        <v>456</v>
      </c>
      <c r="B9" s="426"/>
      <c r="C9" s="426"/>
      <c r="D9" s="426"/>
      <c r="E9" s="426"/>
      <c r="F9" s="426"/>
      <c r="G9" s="426"/>
      <c r="H9" s="426"/>
      <c r="I9" s="426"/>
    </row>
    <row r="11" spans="1:12" ht="15" customHeight="1" x14ac:dyDescent="0.15">
      <c r="A11" s="378"/>
      <c r="B11" s="427" t="s">
        <v>457</v>
      </c>
      <c r="C11" s="427"/>
      <c r="D11" s="427"/>
      <c r="E11" s="427"/>
      <c r="F11" s="427"/>
      <c r="G11" s="427"/>
      <c r="H11" s="427"/>
      <c r="I11" s="427"/>
      <c r="J11" s="378"/>
      <c r="K11" s="378"/>
      <c r="L11" s="378"/>
    </row>
    <row r="12" spans="1:12" ht="15" customHeight="1" x14ac:dyDescent="0.15">
      <c r="A12" s="378"/>
      <c r="B12" s="427"/>
      <c r="C12" s="427"/>
      <c r="D12" s="427"/>
      <c r="E12" s="427"/>
      <c r="F12" s="427"/>
      <c r="G12" s="427"/>
      <c r="H12" s="427"/>
      <c r="I12" s="427"/>
    </row>
    <row r="13" spans="1:12" ht="15" customHeight="1" x14ac:dyDescent="0.15">
      <c r="B13" s="427"/>
      <c r="C13" s="427"/>
      <c r="D13" s="427"/>
      <c r="E13" s="427"/>
      <c r="F13" s="427"/>
      <c r="G13" s="427"/>
      <c r="H13" s="427"/>
      <c r="I13" s="427"/>
    </row>
    <row r="14" spans="1:12" ht="15" customHeight="1" x14ac:dyDescent="0.15">
      <c r="B14" s="378"/>
      <c r="C14" s="378"/>
      <c r="D14" s="378"/>
      <c r="E14" s="378"/>
      <c r="F14" s="378"/>
      <c r="G14" s="378"/>
      <c r="H14" s="378"/>
      <c r="I14" s="378"/>
    </row>
    <row r="15" spans="1:12" ht="15" customHeight="1" x14ac:dyDescent="0.15">
      <c r="B15" s="378"/>
      <c r="C15" s="378"/>
      <c r="D15" s="378"/>
      <c r="E15" s="378"/>
      <c r="F15" s="378"/>
      <c r="G15" s="378"/>
      <c r="H15" s="378"/>
      <c r="I15" s="378"/>
    </row>
    <row r="16" spans="1:12" ht="20.100000000000001" customHeight="1" x14ac:dyDescent="0.15">
      <c r="B16" s="428" t="s">
        <v>410</v>
      </c>
      <c r="C16" s="429"/>
      <c r="D16" s="434" t="s">
        <v>411</v>
      </c>
      <c r="E16" s="435"/>
      <c r="F16" s="435"/>
      <c r="G16" s="436"/>
      <c r="H16" s="437"/>
      <c r="I16" s="437"/>
    </row>
    <row r="17" spans="2:9" ht="20.100000000000001" customHeight="1" x14ac:dyDescent="0.15">
      <c r="B17" s="430"/>
      <c r="C17" s="431"/>
      <c r="D17" s="434" t="s">
        <v>412</v>
      </c>
      <c r="E17" s="435"/>
      <c r="F17" s="435"/>
      <c r="G17" s="436"/>
      <c r="H17" s="437"/>
      <c r="I17" s="437"/>
    </row>
    <row r="18" spans="2:9" ht="20.100000000000001" customHeight="1" x14ac:dyDescent="0.15">
      <c r="B18" s="430"/>
      <c r="C18" s="431"/>
      <c r="D18" s="434" t="s">
        <v>413</v>
      </c>
      <c r="E18" s="435"/>
      <c r="F18" s="435"/>
      <c r="G18" s="436"/>
      <c r="H18" s="437"/>
      <c r="I18" s="437"/>
    </row>
    <row r="19" spans="2:9" ht="20.100000000000001" customHeight="1" x14ac:dyDescent="0.15">
      <c r="B19" s="430"/>
      <c r="C19" s="431"/>
      <c r="D19" s="434" t="s">
        <v>414</v>
      </c>
      <c r="E19" s="435"/>
      <c r="F19" s="435"/>
      <c r="G19" s="436"/>
      <c r="H19" s="437"/>
      <c r="I19" s="437"/>
    </row>
    <row r="20" spans="2:9" ht="20.100000000000001" customHeight="1" x14ac:dyDescent="0.15">
      <c r="B20" s="430"/>
      <c r="C20" s="431"/>
      <c r="D20" s="434" t="s">
        <v>415</v>
      </c>
      <c r="E20" s="435"/>
      <c r="F20" s="435"/>
      <c r="G20" s="436"/>
      <c r="H20" s="437"/>
      <c r="I20" s="437"/>
    </row>
    <row r="21" spans="2:9" ht="20.100000000000001" customHeight="1" x14ac:dyDescent="0.15">
      <c r="B21" s="432"/>
      <c r="C21" s="433"/>
      <c r="D21" s="434" t="s">
        <v>416</v>
      </c>
      <c r="E21" s="435"/>
      <c r="F21" s="435"/>
      <c r="G21" s="436"/>
      <c r="H21" s="437"/>
      <c r="I21" s="437"/>
    </row>
    <row r="22" spans="2:9" ht="15" customHeight="1" x14ac:dyDescent="0.15">
      <c r="B22" s="378"/>
      <c r="C22" s="378"/>
      <c r="D22" s="378"/>
      <c r="E22" s="378"/>
      <c r="F22" s="378"/>
      <c r="G22" s="378"/>
      <c r="H22" s="378"/>
      <c r="I22" s="378"/>
    </row>
    <row r="23" spans="2:9" s="382" customFormat="1" ht="15" customHeight="1" x14ac:dyDescent="0.15">
      <c r="B23" s="438" t="s">
        <v>417</v>
      </c>
      <c r="C23" s="438" t="s">
        <v>418</v>
      </c>
      <c r="D23" s="438" t="s">
        <v>419</v>
      </c>
      <c r="E23" s="434" t="s">
        <v>420</v>
      </c>
      <c r="F23" s="435"/>
      <c r="G23" s="435"/>
      <c r="H23" s="436"/>
      <c r="I23" s="440" t="s">
        <v>421</v>
      </c>
    </row>
    <row r="24" spans="2:9" s="382" customFormat="1" ht="13.5" x14ac:dyDescent="0.15">
      <c r="B24" s="439"/>
      <c r="C24" s="439"/>
      <c r="D24" s="439"/>
      <c r="E24" s="396" t="s">
        <v>458</v>
      </c>
      <c r="F24" s="396" t="s">
        <v>459</v>
      </c>
      <c r="G24" s="397" t="s">
        <v>460</v>
      </c>
      <c r="H24" s="381" t="s">
        <v>429</v>
      </c>
      <c r="I24" s="440"/>
    </row>
    <row r="25" spans="2:9" ht="13.5" x14ac:dyDescent="0.15">
      <c r="B25" s="387">
        <v>1</v>
      </c>
      <c r="C25" s="388"/>
      <c r="D25" s="389"/>
      <c r="E25" s="389"/>
      <c r="F25" s="389"/>
      <c r="G25" s="390"/>
      <c r="H25" s="391"/>
      <c r="I25" s="391"/>
    </row>
    <row r="26" spans="2:9" ht="13.5" x14ac:dyDescent="0.15">
      <c r="B26" s="387">
        <v>2</v>
      </c>
      <c r="C26" s="388"/>
      <c r="D26" s="389"/>
      <c r="E26" s="389"/>
      <c r="F26" s="389"/>
      <c r="G26" s="390"/>
      <c r="H26" s="391"/>
      <c r="I26" s="391"/>
    </row>
    <row r="27" spans="2:9" ht="13.5" x14ac:dyDescent="0.15">
      <c r="B27" s="387">
        <v>3</v>
      </c>
      <c r="C27" s="388"/>
      <c r="D27" s="389"/>
      <c r="E27" s="389"/>
      <c r="F27" s="389"/>
      <c r="G27" s="390"/>
      <c r="H27" s="391"/>
      <c r="I27" s="391"/>
    </row>
    <row r="28" spans="2:9" ht="13.5" x14ac:dyDescent="0.15">
      <c r="B28" s="387">
        <v>4</v>
      </c>
      <c r="C28" s="388"/>
      <c r="D28" s="389"/>
      <c r="E28" s="389"/>
      <c r="F28" s="389"/>
      <c r="G28" s="390"/>
      <c r="H28" s="391"/>
      <c r="I28" s="391"/>
    </row>
    <row r="29" spans="2:9" ht="13.5" x14ac:dyDescent="0.15">
      <c r="B29" s="387">
        <v>5</v>
      </c>
      <c r="C29" s="388"/>
      <c r="D29" s="389"/>
      <c r="E29" s="389"/>
      <c r="F29" s="389"/>
      <c r="G29" s="390"/>
      <c r="H29" s="391"/>
      <c r="I29" s="391"/>
    </row>
    <row r="30" spans="2:9" ht="13.5" x14ac:dyDescent="0.15">
      <c r="B30" s="387">
        <v>6</v>
      </c>
      <c r="C30" s="388"/>
      <c r="D30" s="389"/>
      <c r="E30" s="389"/>
      <c r="F30" s="389"/>
      <c r="G30" s="390"/>
      <c r="H30" s="391"/>
      <c r="I30" s="391"/>
    </row>
    <row r="31" spans="2:9" ht="13.5" x14ac:dyDescent="0.15">
      <c r="B31" s="387">
        <v>7</v>
      </c>
      <c r="C31" s="388"/>
      <c r="D31" s="389"/>
      <c r="E31" s="389"/>
      <c r="F31" s="389"/>
      <c r="G31" s="390"/>
      <c r="H31" s="391"/>
      <c r="I31" s="391"/>
    </row>
    <row r="32" spans="2:9" ht="13.5" x14ac:dyDescent="0.15">
      <c r="B32" s="387">
        <v>8</v>
      </c>
      <c r="C32" s="388"/>
      <c r="D32" s="389"/>
      <c r="E32" s="389"/>
      <c r="F32" s="389"/>
      <c r="G32" s="390"/>
      <c r="H32" s="391"/>
      <c r="I32" s="391"/>
    </row>
    <row r="33" spans="2:9" ht="13.5" x14ac:dyDescent="0.15">
      <c r="B33" s="387">
        <v>9</v>
      </c>
      <c r="C33" s="388"/>
      <c r="D33" s="389"/>
      <c r="E33" s="389"/>
      <c r="F33" s="389"/>
      <c r="G33" s="390"/>
      <c r="H33" s="391"/>
      <c r="I33" s="391"/>
    </row>
    <row r="34" spans="2:9" ht="13.5" x14ac:dyDescent="0.15">
      <c r="B34" s="387">
        <v>10</v>
      </c>
      <c r="C34" s="388"/>
      <c r="D34" s="389"/>
      <c r="E34" s="389"/>
      <c r="F34" s="389"/>
      <c r="G34" s="390"/>
      <c r="H34" s="391"/>
      <c r="I34" s="391"/>
    </row>
    <row r="35" spans="2:9" ht="15" customHeight="1" x14ac:dyDescent="0.15">
      <c r="B35" s="392" t="s">
        <v>430</v>
      </c>
      <c r="C35" s="392"/>
    </row>
    <row r="36" spans="2:9" ht="15" customHeight="1" x14ac:dyDescent="0.15">
      <c r="B36" s="392" t="s">
        <v>431</v>
      </c>
      <c r="C36" s="392"/>
    </row>
    <row r="37" spans="2:9" ht="15" customHeight="1" x14ac:dyDescent="0.15">
      <c r="B37" s="392" t="s">
        <v>432</v>
      </c>
      <c r="C37" s="392"/>
    </row>
    <row r="38" spans="2:9" ht="15" customHeight="1" x14ac:dyDescent="0.15">
      <c r="B38" s="392" t="s">
        <v>433</v>
      </c>
      <c r="C38" s="392"/>
    </row>
    <row r="39" spans="2:9" ht="15" customHeight="1" x14ac:dyDescent="0.15">
      <c r="B39" s="392" t="s">
        <v>434</v>
      </c>
      <c r="C39" s="392"/>
    </row>
  </sheetData>
  <mergeCells count="21">
    <mergeCell ref="B23:B24"/>
    <mergeCell ref="C23:C24"/>
    <mergeCell ref="D23:D24"/>
    <mergeCell ref="E23:H23"/>
    <mergeCell ref="I23:I24"/>
    <mergeCell ref="I3:J3"/>
    <mergeCell ref="A9:I9"/>
    <mergeCell ref="B11:I13"/>
    <mergeCell ref="B16:C21"/>
    <mergeCell ref="D16:G16"/>
    <mergeCell ref="H16:I16"/>
    <mergeCell ref="D17:G17"/>
    <mergeCell ref="H17:I17"/>
    <mergeCell ref="D18:G18"/>
    <mergeCell ref="H18:I18"/>
    <mergeCell ref="D19:G19"/>
    <mergeCell ref="H19:I19"/>
    <mergeCell ref="D20:G20"/>
    <mergeCell ref="H20:I20"/>
    <mergeCell ref="D21:G21"/>
    <mergeCell ref="H21:I21"/>
  </mergeCells>
  <phoneticPr fontId="2"/>
  <printOptions horizontalCentered="1"/>
  <pageMargins left="0.78740157480314965" right="0.78740157480314965" top="0.59055118110236227" bottom="0.59055118110236227" header="0.51181102362204722" footer="0.31496062992125984"/>
  <pageSetup paperSize="9" scale="71" firstPageNumber="4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1BFA2-F2FE-4C1F-83FC-DDB6EF6C9AC3}">
  <dimension ref="A1:M39"/>
  <sheetViews>
    <sheetView view="pageBreakPreview" zoomScale="80" zoomScaleNormal="100" zoomScaleSheetLayoutView="80" zoomScalePageLayoutView="115" workbookViewId="0">
      <selection activeCell="Q6" sqref="Q6"/>
    </sheetView>
  </sheetViews>
  <sheetFormatPr defaultColWidth="9" defaultRowHeight="15" customHeight="1" x14ac:dyDescent="0.15"/>
  <cols>
    <col min="1" max="1" width="1.28515625" style="380" customWidth="1"/>
    <col min="2" max="2" width="4.140625" style="380" customWidth="1"/>
    <col min="3" max="3" width="12" style="380" customWidth="1"/>
    <col min="4" max="4" width="4.28515625" style="380" customWidth="1"/>
    <col min="5" max="8" width="6.7109375" style="380" customWidth="1"/>
    <col min="9" max="9" width="35.85546875" style="380" customWidth="1"/>
    <col min="10" max="10" width="37.42578125" style="380" customWidth="1"/>
    <col min="11" max="11" width="1" style="380" customWidth="1"/>
    <col min="12" max="12" width="8.7109375" style="380" customWidth="1"/>
    <col min="13" max="16384" width="9" style="380"/>
  </cols>
  <sheetData>
    <row r="1" spans="1:13" s="378" customFormat="1" ht="15" customHeight="1" x14ac:dyDescent="0.15">
      <c r="A1" s="377"/>
      <c r="K1" s="379" t="s">
        <v>461</v>
      </c>
    </row>
    <row r="3" spans="1:13" ht="15" customHeight="1" x14ac:dyDescent="0.15">
      <c r="J3" s="425" t="s">
        <v>406</v>
      </c>
      <c r="K3" s="425"/>
    </row>
    <row r="4" spans="1:13" ht="15" customHeight="1" x14ac:dyDescent="0.15">
      <c r="A4" s="378"/>
      <c r="B4" s="378"/>
      <c r="C4" s="378"/>
      <c r="D4" s="378"/>
      <c r="E4" s="378"/>
    </row>
    <row r="5" spans="1:13" ht="15" customHeight="1" x14ac:dyDescent="0.15">
      <c r="B5" s="380" t="s">
        <v>407</v>
      </c>
    </row>
    <row r="9" spans="1:13" ht="15" customHeight="1" x14ac:dyDescent="0.15">
      <c r="A9" s="426" t="s">
        <v>462</v>
      </c>
      <c r="B9" s="426"/>
      <c r="C9" s="426"/>
      <c r="D9" s="426"/>
      <c r="E9" s="426"/>
      <c r="F9" s="426"/>
      <c r="G9" s="426"/>
      <c r="H9" s="426"/>
      <c r="I9" s="426"/>
      <c r="J9" s="426"/>
    </row>
    <row r="11" spans="1:13" ht="15" customHeight="1" x14ac:dyDescent="0.15">
      <c r="A11" s="378"/>
      <c r="B11" s="427" t="s">
        <v>463</v>
      </c>
      <c r="C11" s="427"/>
      <c r="D11" s="427"/>
      <c r="E11" s="427"/>
      <c r="F11" s="427"/>
      <c r="G11" s="427"/>
      <c r="H11" s="427"/>
      <c r="I11" s="427"/>
      <c r="J11" s="427"/>
      <c r="K11" s="378"/>
      <c r="L11" s="378"/>
      <c r="M11" s="378"/>
    </row>
    <row r="12" spans="1:13" ht="15" customHeight="1" x14ac:dyDescent="0.15">
      <c r="A12" s="378"/>
      <c r="B12" s="427"/>
      <c r="C12" s="427"/>
      <c r="D12" s="427"/>
      <c r="E12" s="427"/>
      <c r="F12" s="427"/>
      <c r="G12" s="427"/>
      <c r="H12" s="427"/>
      <c r="I12" s="427"/>
      <c r="J12" s="427"/>
    </row>
    <row r="13" spans="1:13" ht="15" customHeight="1" x14ac:dyDescent="0.15">
      <c r="B13" s="427"/>
      <c r="C13" s="427"/>
      <c r="D13" s="427"/>
      <c r="E13" s="427"/>
      <c r="F13" s="427"/>
      <c r="G13" s="427"/>
      <c r="H13" s="427"/>
      <c r="I13" s="427"/>
      <c r="J13" s="427"/>
    </row>
    <row r="14" spans="1:13" ht="15" customHeight="1" x14ac:dyDescent="0.15">
      <c r="B14" s="378"/>
      <c r="C14" s="378"/>
      <c r="D14" s="378"/>
      <c r="E14" s="378"/>
      <c r="F14" s="378"/>
      <c r="G14" s="378"/>
      <c r="H14" s="378"/>
      <c r="I14" s="378"/>
      <c r="J14" s="378"/>
    </row>
    <row r="15" spans="1:13" ht="15" customHeight="1" x14ac:dyDescent="0.15">
      <c r="B15" s="378"/>
      <c r="C15" s="378"/>
      <c r="D15" s="378"/>
      <c r="E15" s="378"/>
      <c r="F15" s="378"/>
      <c r="G15" s="378"/>
      <c r="H15" s="378"/>
      <c r="I15" s="378"/>
      <c r="J15" s="378"/>
    </row>
    <row r="16" spans="1:13" ht="20.100000000000001" customHeight="1" x14ac:dyDescent="0.15">
      <c r="B16" s="428" t="s">
        <v>410</v>
      </c>
      <c r="C16" s="429"/>
      <c r="D16" s="434" t="s">
        <v>411</v>
      </c>
      <c r="E16" s="435"/>
      <c r="F16" s="435"/>
      <c r="G16" s="435"/>
      <c r="H16" s="436"/>
      <c r="I16" s="437"/>
      <c r="J16" s="437"/>
    </row>
    <row r="17" spans="2:10" ht="20.100000000000001" customHeight="1" x14ac:dyDescent="0.15">
      <c r="B17" s="430"/>
      <c r="C17" s="431"/>
      <c r="D17" s="434" t="s">
        <v>412</v>
      </c>
      <c r="E17" s="435"/>
      <c r="F17" s="435"/>
      <c r="G17" s="435"/>
      <c r="H17" s="436"/>
      <c r="I17" s="437"/>
      <c r="J17" s="437"/>
    </row>
    <row r="18" spans="2:10" ht="20.100000000000001" customHeight="1" x14ac:dyDescent="0.15">
      <c r="B18" s="430"/>
      <c r="C18" s="431"/>
      <c r="D18" s="434" t="s">
        <v>413</v>
      </c>
      <c r="E18" s="435"/>
      <c r="F18" s="435"/>
      <c r="G18" s="435"/>
      <c r="H18" s="436"/>
      <c r="I18" s="437"/>
      <c r="J18" s="437"/>
    </row>
    <row r="19" spans="2:10" ht="20.100000000000001" customHeight="1" x14ac:dyDescent="0.15">
      <c r="B19" s="430"/>
      <c r="C19" s="431"/>
      <c r="D19" s="434" t="s">
        <v>414</v>
      </c>
      <c r="E19" s="435"/>
      <c r="F19" s="435"/>
      <c r="G19" s="435"/>
      <c r="H19" s="436"/>
      <c r="I19" s="437"/>
      <c r="J19" s="437"/>
    </row>
    <row r="20" spans="2:10" ht="20.100000000000001" customHeight="1" x14ac:dyDescent="0.15">
      <c r="B20" s="430"/>
      <c r="C20" s="431"/>
      <c r="D20" s="434" t="s">
        <v>415</v>
      </c>
      <c r="E20" s="435"/>
      <c r="F20" s="435"/>
      <c r="G20" s="435"/>
      <c r="H20" s="436"/>
      <c r="I20" s="437"/>
      <c r="J20" s="437"/>
    </row>
    <row r="21" spans="2:10" ht="20.100000000000001" customHeight="1" x14ac:dyDescent="0.15">
      <c r="B21" s="432"/>
      <c r="C21" s="433"/>
      <c r="D21" s="434" t="s">
        <v>416</v>
      </c>
      <c r="E21" s="435"/>
      <c r="F21" s="435"/>
      <c r="G21" s="435"/>
      <c r="H21" s="436"/>
      <c r="I21" s="437"/>
      <c r="J21" s="437"/>
    </row>
    <row r="22" spans="2:10" ht="15" customHeight="1" x14ac:dyDescent="0.15">
      <c r="B22" s="378"/>
      <c r="C22" s="378"/>
      <c r="D22" s="378"/>
      <c r="E22" s="378"/>
      <c r="F22" s="378"/>
      <c r="G22" s="378"/>
      <c r="H22" s="378"/>
      <c r="I22" s="378"/>
      <c r="J22" s="378"/>
    </row>
    <row r="23" spans="2:10" s="382" customFormat="1" ht="15" customHeight="1" x14ac:dyDescent="0.15">
      <c r="B23" s="438" t="s">
        <v>417</v>
      </c>
      <c r="C23" s="438" t="s">
        <v>418</v>
      </c>
      <c r="D23" s="438" t="s">
        <v>419</v>
      </c>
      <c r="E23" s="434" t="s">
        <v>420</v>
      </c>
      <c r="F23" s="435"/>
      <c r="G23" s="435"/>
      <c r="H23" s="435"/>
      <c r="I23" s="436"/>
      <c r="J23" s="440" t="s">
        <v>421</v>
      </c>
    </row>
    <row r="24" spans="2:10" s="382" customFormat="1" ht="13.5" x14ac:dyDescent="0.15">
      <c r="B24" s="439"/>
      <c r="C24" s="439"/>
      <c r="D24" s="439"/>
      <c r="E24" s="396" t="s">
        <v>458</v>
      </c>
      <c r="F24" s="396" t="s">
        <v>459</v>
      </c>
      <c r="G24" s="397" t="s">
        <v>460</v>
      </c>
      <c r="H24" s="397"/>
      <c r="I24" s="381" t="s">
        <v>429</v>
      </c>
      <c r="J24" s="440"/>
    </row>
    <row r="25" spans="2:10" ht="13.5" x14ac:dyDescent="0.15">
      <c r="B25" s="387">
        <v>1</v>
      </c>
      <c r="C25" s="388"/>
      <c r="D25" s="389"/>
      <c r="E25" s="389"/>
      <c r="F25" s="389"/>
      <c r="G25" s="390"/>
      <c r="H25" s="390"/>
      <c r="I25" s="391"/>
      <c r="J25" s="391"/>
    </row>
    <row r="26" spans="2:10" ht="13.5" x14ac:dyDescent="0.15">
      <c r="B26" s="387">
        <v>2</v>
      </c>
      <c r="C26" s="388"/>
      <c r="D26" s="389"/>
      <c r="E26" s="389"/>
      <c r="F26" s="389"/>
      <c r="G26" s="390"/>
      <c r="H26" s="390"/>
      <c r="I26" s="391"/>
      <c r="J26" s="391"/>
    </row>
    <row r="27" spans="2:10" ht="13.5" x14ac:dyDescent="0.15">
      <c r="B27" s="387">
        <v>3</v>
      </c>
      <c r="C27" s="388"/>
      <c r="D27" s="389"/>
      <c r="E27" s="389"/>
      <c r="F27" s="389"/>
      <c r="G27" s="390"/>
      <c r="H27" s="390"/>
      <c r="I27" s="391"/>
      <c r="J27" s="391"/>
    </row>
    <row r="28" spans="2:10" ht="13.5" x14ac:dyDescent="0.15">
      <c r="B28" s="387">
        <v>4</v>
      </c>
      <c r="C28" s="388"/>
      <c r="D28" s="389"/>
      <c r="E28" s="389"/>
      <c r="F28" s="389"/>
      <c r="G28" s="390"/>
      <c r="H28" s="390"/>
      <c r="I28" s="391"/>
      <c r="J28" s="391"/>
    </row>
    <row r="29" spans="2:10" ht="13.5" x14ac:dyDescent="0.15">
      <c r="B29" s="387">
        <v>5</v>
      </c>
      <c r="C29" s="388"/>
      <c r="D29" s="389"/>
      <c r="E29" s="389"/>
      <c r="F29" s="389"/>
      <c r="G29" s="390"/>
      <c r="H29" s="390"/>
      <c r="I29" s="391"/>
      <c r="J29" s="391"/>
    </row>
    <row r="30" spans="2:10" ht="13.5" x14ac:dyDescent="0.15">
      <c r="B30" s="387">
        <v>6</v>
      </c>
      <c r="C30" s="388"/>
      <c r="D30" s="389"/>
      <c r="E30" s="389"/>
      <c r="F30" s="389"/>
      <c r="G30" s="390"/>
      <c r="H30" s="390"/>
      <c r="I30" s="391"/>
      <c r="J30" s="391"/>
    </row>
    <row r="31" spans="2:10" ht="13.5" x14ac:dyDescent="0.15">
      <c r="B31" s="387">
        <v>7</v>
      </c>
      <c r="C31" s="388"/>
      <c r="D31" s="389"/>
      <c r="E31" s="389"/>
      <c r="F31" s="389"/>
      <c r="G31" s="390"/>
      <c r="H31" s="390"/>
      <c r="I31" s="391"/>
      <c r="J31" s="391"/>
    </row>
    <row r="32" spans="2:10" ht="13.5" x14ac:dyDescent="0.15">
      <c r="B32" s="387">
        <v>8</v>
      </c>
      <c r="C32" s="388"/>
      <c r="D32" s="389"/>
      <c r="E32" s="389"/>
      <c r="F32" s="389"/>
      <c r="G32" s="390"/>
      <c r="H32" s="390"/>
      <c r="I32" s="391"/>
      <c r="J32" s="391"/>
    </row>
    <row r="33" spans="2:10" ht="13.5" x14ac:dyDescent="0.15">
      <c r="B33" s="387">
        <v>9</v>
      </c>
      <c r="C33" s="388"/>
      <c r="D33" s="389"/>
      <c r="E33" s="389"/>
      <c r="F33" s="389"/>
      <c r="G33" s="390"/>
      <c r="H33" s="390"/>
      <c r="I33" s="391"/>
      <c r="J33" s="391"/>
    </row>
    <row r="34" spans="2:10" ht="13.5" x14ac:dyDescent="0.15">
      <c r="B34" s="387">
        <v>10</v>
      </c>
      <c r="C34" s="388"/>
      <c r="D34" s="389"/>
      <c r="E34" s="389"/>
      <c r="F34" s="389"/>
      <c r="G34" s="390"/>
      <c r="H34" s="390"/>
      <c r="I34" s="391"/>
      <c r="J34" s="391"/>
    </row>
    <row r="35" spans="2:10" ht="15" customHeight="1" x14ac:dyDescent="0.15">
      <c r="B35" s="392" t="s">
        <v>430</v>
      </c>
      <c r="C35" s="392"/>
    </row>
    <row r="36" spans="2:10" ht="15" customHeight="1" x14ac:dyDescent="0.15">
      <c r="B36" s="392" t="s">
        <v>431</v>
      </c>
      <c r="C36" s="392"/>
    </row>
    <row r="37" spans="2:10" ht="15" customHeight="1" x14ac:dyDescent="0.15">
      <c r="B37" s="392" t="s">
        <v>432</v>
      </c>
      <c r="C37" s="392"/>
    </row>
    <row r="38" spans="2:10" ht="15" customHeight="1" x14ac:dyDescent="0.15">
      <c r="B38" s="392" t="s">
        <v>433</v>
      </c>
      <c r="C38" s="392"/>
    </row>
    <row r="39" spans="2:10" ht="15" customHeight="1" x14ac:dyDescent="0.15">
      <c r="B39" s="392" t="s">
        <v>434</v>
      </c>
      <c r="C39" s="392"/>
    </row>
  </sheetData>
  <mergeCells count="21">
    <mergeCell ref="B23:B24"/>
    <mergeCell ref="C23:C24"/>
    <mergeCell ref="D23:D24"/>
    <mergeCell ref="E23:I23"/>
    <mergeCell ref="J23:J24"/>
    <mergeCell ref="J3:K3"/>
    <mergeCell ref="A9:J9"/>
    <mergeCell ref="B11:J13"/>
    <mergeCell ref="B16:C21"/>
    <mergeCell ref="D16:H16"/>
    <mergeCell ref="I16:J16"/>
    <mergeCell ref="D17:H17"/>
    <mergeCell ref="I17:J17"/>
    <mergeCell ref="D18:H18"/>
    <mergeCell ref="I18:J18"/>
    <mergeCell ref="D19:H19"/>
    <mergeCell ref="I19:J19"/>
    <mergeCell ref="D20:H20"/>
    <mergeCell ref="I20:J20"/>
    <mergeCell ref="D21:H21"/>
    <mergeCell ref="I21:J21"/>
  </mergeCells>
  <phoneticPr fontId="2"/>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3E415-CD89-4FA2-B357-80C9A9741348}">
  <dimension ref="A1:L39"/>
  <sheetViews>
    <sheetView view="pageBreakPreview" zoomScale="80" zoomScaleNormal="100" zoomScaleSheetLayoutView="80" zoomScalePageLayoutView="115" workbookViewId="0">
      <selection activeCell="Q6" sqref="Q6"/>
    </sheetView>
  </sheetViews>
  <sheetFormatPr defaultColWidth="9" defaultRowHeight="15" customHeight="1" x14ac:dyDescent="0.15"/>
  <cols>
    <col min="1" max="1" width="1.28515625" style="380" customWidth="1"/>
    <col min="2" max="2" width="4.140625" style="380" customWidth="1"/>
    <col min="3" max="3" width="12" style="380" customWidth="1"/>
    <col min="4" max="4" width="4.28515625" style="380" customWidth="1"/>
    <col min="5" max="7" width="6.7109375" style="380" customWidth="1"/>
    <col min="8" max="8" width="41.28515625" style="380" customWidth="1"/>
    <col min="9" max="9" width="37.42578125" style="380" customWidth="1"/>
    <col min="10" max="10" width="1" style="380" customWidth="1"/>
    <col min="11" max="11" width="8.7109375" style="380" customWidth="1"/>
    <col min="12" max="16384" width="9" style="380"/>
  </cols>
  <sheetData>
    <row r="1" spans="1:12" s="378" customFormat="1" ht="15" customHeight="1" x14ac:dyDescent="0.15">
      <c r="A1" s="377"/>
      <c r="J1" s="379" t="s">
        <v>464</v>
      </c>
    </row>
    <row r="3" spans="1:12" ht="15" customHeight="1" x14ac:dyDescent="0.15">
      <c r="I3" s="425" t="s">
        <v>406</v>
      </c>
      <c r="J3" s="425"/>
    </row>
    <row r="4" spans="1:12" ht="15" customHeight="1" x14ac:dyDescent="0.15">
      <c r="A4" s="378"/>
      <c r="B4" s="378"/>
      <c r="C4" s="378"/>
      <c r="D4" s="378"/>
      <c r="E4" s="378"/>
    </row>
    <row r="5" spans="1:12" ht="15" customHeight="1" x14ac:dyDescent="0.15">
      <c r="B5" s="380" t="s">
        <v>407</v>
      </c>
    </row>
    <row r="9" spans="1:12" ht="15" customHeight="1" x14ac:dyDescent="0.15">
      <c r="A9" s="426" t="s">
        <v>465</v>
      </c>
      <c r="B9" s="426"/>
      <c r="C9" s="426"/>
      <c r="D9" s="426"/>
      <c r="E9" s="426"/>
      <c r="F9" s="426"/>
      <c r="G9" s="426"/>
      <c r="H9" s="426"/>
      <c r="I9" s="426"/>
    </row>
    <row r="11" spans="1:12" ht="15" customHeight="1" x14ac:dyDescent="0.15">
      <c r="A11" s="378"/>
      <c r="B11" s="427" t="s">
        <v>466</v>
      </c>
      <c r="C11" s="427"/>
      <c r="D11" s="427"/>
      <c r="E11" s="427"/>
      <c r="F11" s="427"/>
      <c r="G11" s="427"/>
      <c r="H11" s="427"/>
      <c r="I11" s="427"/>
      <c r="J11" s="378"/>
      <c r="K11" s="378"/>
      <c r="L11" s="378"/>
    </row>
    <row r="12" spans="1:12" ht="15" customHeight="1" x14ac:dyDescent="0.15">
      <c r="A12" s="378"/>
      <c r="B12" s="427"/>
      <c r="C12" s="427"/>
      <c r="D12" s="427"/>
      <c r="E12" s="427"/>
      <c r="F12" s="427"/>
      <c r="G12" s="427"/>
      <c r="H12" s="427"/>
      <c r="I12" s="427"/>
    </row>
    <row r="13" spans="1:12" ht="15" customHeight="1" x14ac:dyDescent="0.15">
      <c r="B13" s="427"/>
      <c r="C13" s="427"/>
      <c r="D13" s="427"/>
      <c r="E13" s="427"/>
      <c r="F13" s="427"/>
      <c r="G13" s="427"/>
      <c r="H13" s="427"/>
      <c r="I13" s="427"/>
    </row>
    <row r="14" spans="1:12" ht="15" customHeight="1" x14ac:dyDescent="0.15">
      <c r="B14" s="378"/>
      <c r="C14" s="378"/>
      <c r="D14" s="378"/>
      <c r="E14" s="378"/>
      <c r="F14" s="378"/>
      <c r="G14" s="378"/>
      <c r="H14" s="378"/>
      <c r="I14" s="378"/>
    </row>
    <row r="15" spans="1:12" ht="15" customHeight="1" x14ac:dyDescent="0.15">
      <c r="B15" s="378"/>
      <c r="C15" s="378"/>
      <c r="D15" s="378"/>
      <c r="E15" s="378"/>
      <c r="F15" s="378"/>
      <c r="G15" s="378"/>
      <c r="H15" s="378"/>
      <c r="I15" s="378"/>
    </row>
    <row r="16" spans="1:12" ht="20.100000000000001" customHeight="1" x14ac:dyDescent="0.15">
      <c r="B16" s="428" t="s">
        <v>410</v>
      </c>
      <c r="C16" s="429"/>
      <c r="D16" s="434" t="s">
        <v>411</v>
      </c>
      <c r="E16" s="435"/>
      <c r="F16" s="435"/>
      <c r="G16" s="436"/>
      <c r="H16" s="437"/>
      <c r="I16" s="437"/>
    </row>
    <row r="17" spans="2:9" ht="20.100000000000001" customHeight="1" x14ac:dyDescent="0.15">
      <c r="B17" s="430"/>
      <c r="C17" s="431"/>
      <c r="D17" s="434" t="s">
        <v>412</v>
      </c>
      <c r="E17" s="435"/>
      <c r="F17" s="435"/>
      <c r="G17" s="436"/>
      <c r="H17" s="437"/>
      <c r="I17" s="437"/>
    </row>
    <row r="18" spans="2:9" ht="20.100000000000001" customHeight="1" x14ac:dyDescent="0.15">
      <c r="B18" s="430"/>
      <c r="C18" s="431"/>
      <c r="D18" s="434" t="s">
        <v>413</v>
      </c>
      <c r="E18" s="435"/>
      <c r="F18" s="435"/>
      <c r="G18" s="436"/>
      <c r="H18" s="437"/>
      <c r="I18" s="437"/>
    </row>
    <row r="19" spans="2:9" ht="20.100000000000001" customHeight="1" x14ac:dyDescent="0.15">
      <c r="B19" s="430"/>
      <c r="C19" s="431"/>
      <c r="D19" s="434" t="s">
        <v>414</v>
      </c>
      <c r="E19" s="435"/>
      <c r="F19" s="435"/>
      <c r="G19" s="436"/>
      <c r="H19" s="437"/>
      <c r="I19" s="437"/>
    </row>
    <row r="20" spans="2:9" ht="20.100000000000001" customHeight="1" x14ac:dyDescent="0.15">
      <c r="B20" s="430"/>
      <c r="C20" s="431"/>
      <c r="D20" s="434" t="s">
        <v>415</v>
      </c>
      <c r="E20" s="435"/>
      <c r="F20" s="435"/>
      <c r="G20" s="436"/>
      <c r="H20" s="437"/>
      <c r="I20" s="437"/>
    </row>
    <row r="21" spans="2:9" ht="20.100000000000001" customHeight="1" x14ac:dyDescent="0.15">
      <c r="B21" s="432"/>
      <c r="C21" s="433"/>
      <c r="D21" s="434" t="s">
        <v>416</v>
      </c>
      <c r="E21" s="435"/>
      <c r="F21" s="435"/>
      <c r="G21" s="436"/>
      <c r="H21" s="437"/>
      <c r="I21" s="437"/>
    </row>
    <row r="22" spans="2:9" ht="15" customHeight="1" x14ac:dyDescent="0.15">
      <c r="B22" s="378"/>
      <c r="C22" s="378"/>
      <c r="D22" s="378"/>
      <c r="E22" s="378"/>
      <c r="F22" s="378"/>
      <c r="G22" s="378"/>
      <c r="H22" s="378"/>
      <c r="I22" s="378"/>
    </row>
    <row r="23" spans="2:9" s="382" customFormat="1" ht="15" customHeight="1" x14ac:dyDescent="0.15">
      <c r="B23" s="438" t="s">
        <v>417</v>
      </c>
      <c r="C23" s="438" t="s">
        <v>418</v>
      </c>
      <c r="D23" s="438" t="s">
        <v>419</v>
      </c>
      <c r="E23" s="434" t="s">
        <v>420</v>
      </c>
      <c r="F23" s="435"/>
      <c r="G23" s="435"/>
      <c r="H23" s="436"/>
      <c r="I23" s="440" t="s">
        <v>421</v>
      </c>
    </row>
    <row r="24" spans="2:9" s="382" customFormat="1" ht="13.5" x14ac:dyDescent="0.15">
      <c r="B24" s="439"/>
      <c r="C24" s="439"/>
      <c r="D24" s="439"/>
      <c r="E24" s="396" t="s">
        <v>458</v>
      </c>
      <c r="F24" s="396" t="s">
        <v>459</v>
      </c>
      <c r="G24" s="397" t="s">
        <v>460</v>
      </c>
      <c r="H24" s="381" t="s">
        <v>429</v>
      </c>
      <c r="I24" s="440"/>
    </row>
    <row r="25" spans="2:9" ht="13.5" x14ac:dyDescent="0.15">
      <c r="B25" s="387">
        <v>1</v>
      </c>
      <c r="C25" s="388"/>
      <c r="D25" s="389"/>
      <c r="E25" s="389"/>
      <c r="F25" s="389"/>
      <c r="G25" s="390"/>
      <c r="H25" s="391"/>
      <c r="I25" s="391"/>
    </row>
    <row r="26" spans="2:9" ht="13.5" x14ac:dyDescent="0.15">
      <c r="B26" s="387">
        <v>2</v>
      </c>
      <c r="C26" s="388"/>
      <c r="D26" s="389"/>
      <c r="E26" s="389"/>
      <c r="F26" s="389"/>
      <c r="G26" s="390"/>
      <c r="H26" s="391"/>
      <c r="I26" s="391"/>
    </row>
    <row r="27" spans="2:9" ht="13.5" x14ac:dyDescent="0.15">
      <c r="B27" s="387">
        <v>3</v>
      </c>
      <c r="C27" s="388"/>
      <c r="D27" s="389"/>
      <c r="E27" s="389"/>
      <c r="F27" s="389"/>
      <c r="G27" s="390"/>
      <c r="H27" s="391"/>
      <c r="I27" s="391"/>
    </row>
    <row r="28" spans="2:9" ht="13.5" x14ac:dyDescent="0.15">
      <c r="B28" s="387">
        <v>4</v>
      </c>
      <c r="C28" s="388"/>
      <c r="D28" s="389"/>
      <c r="E28" s="389"/>
      <c r="F28" s="389"/>
      <c r="G28" s="390"/>
      <c r="H28" s="391"/>
      <c r="I28" s="391"/>
    </row>
    <row r="29" spans="2:9" ht="13.5" x14ac:dyDescent="0.15">
      <c r="B29" s="387">
        <v>5</v>
      </c>
      <c r="C29" s="388"/>
      <c r="D29" s="389"/>
      <c r="E29" s="389"/>
      <c r="F29" s="389"/>
      <c r="G29" s="390"/>
      <c r="H29" s="391"/>
      <c r="I29" s="391"/>
    </row>
    <row r="30" spans="2:9" ht="13.5" x14ac:dyDescent="0.15">
      <c r="B30" s="387">
        <v>6</v>
      </c>
      <c r="C30" s="388"/>
      <c r="D30" s="389"/>
      <c r="E30" s="389"/>
      <c r="F30" s="389"/>
      <c r="G30" s="390"/>
      <c r="H30" s="391"/>
      <c r="I30" s="391"/>
    </row>
    <row r="31" spans="2:9" ht="13.5" x14ac:dyDescent="0.15">
      <c r="B31" s="387">
        <v>7</v>
      </c>
      <c r="C31" s="388"/>
      <c r="D31" s="389"/>
      <c r="E31" s="389"/>
      <c r="F31" s="389"/>
      <c r="G31" s="390"/>
      <c r="H31" s="391"/>
      <c r="I31" s="391"/>
    </row>
    <row r="32" spans="2:9" ht="13.5" x14ac:dyDescent="0.15">
      <c r="B32" s="387">
        <v>8</v>
      </c>
      <c r="C32" s="388"/>
      <c r="D32" s="389"/>
      <c r="E32" s="389"/>
      <c r="F32" s="389"/>
      <c r="G32" s="390"/>
      <c r="H32" s="391"/>
      <c r="I32" s="391"/>
    </row>
    <row r="33" spans="2:9" ht="13.5" x14ac:dyDescent="0.15">
      <c r="B33" s="387">
        <v>9</v>
      </c>
      <c r="C33" s="388"/>
      <c r="D33" s="389"/>
      <c r="E33" s="389"/>
      <c r="F33" s="389"/>
      <c r="G33" s="390"/>
      <c r="H33" s="391"/>
      <c r="I33" s="391"/>
    </row>
    <row r="34" spans="2:9" ht="13.5" x14ac:dyDescent="0.15">
      <c r="B34" s="387">
        <v>10</v>
      </c>
      <c r="C34" s="388"/>
      <c r="D34" s="389"/>
      <c r="E34" s="389"/>
      <c r="F34" s="389"/>
      <c r="G34" s="390"/>
      <c r="H34" s="391"/>
      <c r="I34" s="391"/>
    </row>
    <row r="35" spans="2:9" ht="15" customHeight="1" x14ac:dyDescent="0.15">
      <c r="B35" s="392" t="s">
        <v>430</v>
      </c>
      <c r="C35" s="392"/>
    </row>
    <row r="36" spans="2:9" ht="15" customHeight="1" x14ac:dyDescent="0.15">
      <c r="B36" s="392" t="s">
        <v>431</v>
      </c>
      <c r="C36" s="392"/>
    </row>
    <row r="37" spans="2:9" ht="15" customHeight="1" x14ac:dyDescent="0.15">
      <c r="B37" s="392" t="s">
        <v>432</v>
      </c>
      <c r="C37" s="392"/>
    </row>
    <row r="38" spans="2:9" ht="15" customHeight="1" x14ac:dyDescent="0.15">
      <c r="B38" s="392" t="s">
        <v>433</v>
      </c>
      <c r="C38" s="392"/>
    </row>
    <row r="39" spans="2:9" ht="15" customHeight="1" x14ac:dyDescent="0.15">
      <c r="B39" s="392" t="s">
        <v>434</v>
      </c>
      <c r="C39" s="392"/>
    </row>
  </sheetData>
  <mergeCells count="21">
    <mergeCell ref="B23:B24"/>
    <mergeCell ref="C23:C24"/>
    <mergeCell ref="D23:D24"/>
    <mergeCell ref="E23:H23"/>
    <mergeCell ref="I23:I24"/>
    <mergeCell ref="I3:J3"/>
    <mergeCell ref="A9:I9"/>
    <mergeCell ref="B11:I13"/>
    <mergeCell ref="B16:C21"/>
    <mergeCell ref="D16:G16"/>
    <mergeCell ref="H16:I16"/>
    <mergeCell ref="D17:G17"/>
    <mergeCell ref="H17:I17"/>
    <mergeCell ref="D18:G18"/>
    <mergeCell ref="H18:I18"/>
    <mergeCell ref="D19:G19"/>
    <mergeCell ref="H19:I19"/>
    <mergeCell ref="D20:G20"/>
    <mergeCell ref="H20:I20"/>
    <mergeCell ref="D21:G21"/>
    <mergeCell ref="H21:I21"/>
  </mergeCells>
  <phoneticPr fontId="2"/>
  <printOptions horizontalCentered="1"/>
  <pageMargins left="0.78740157480314965" right="0.78740157480314965" top="0.59055118110236227" bottom="0.59055118110236227" header="0.51181102362204722" footer="0.31496062992125984"/>
  <pageSetup paperSize="9" scale="71" firstPageNumber="45"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FCEC0-E3E2-4E0D-B245-88186639142A}">
  <dimension ref="A1:L39"/>
  <sheetViews>
    <sheetView view="pageBreakPreview" zoomScale="80" zoomScaleNormal="100" zoomScaleSheetLayoutView="80" zoomScalePageLayoutView="115" workbookViewId="0">
      <selection activeCell="Q6" sqref="Q6"/>
    </sheetView>
  </sheetViews>
  <sheetFormatPr defaultColWidth="9" defaultRowHeight="15" customHeight="1" x14ac:dyDescent="0.15"/>
  <cols>
    <col min="1" max="1" width="1.28515625" style="380" customWidth="1"/>
    <col min="2" max="2" width="4.140625" style="380" customWidth="1"/>
    <col min="3" max="3" width="12" style="380" customWidth="1"/>
    <col min="4" max="4" width="4.28515625" style="380" customWidth="1"/>
    <col min="5" max="7" width="6.7109375" style="380" customWidth="1"/>
    <col min="8" max="8" width="40.7109375" style="380" customWidth="1"/>
    <col min="9" max="9" width="37.42578125" style="380" customWidth="1"/>
    <col min="10" max="10" width="1" style="380" customWidth="1"/>
    <col min="11" max="11" width="8.7109375" style="380" customWidth="1"/>
    <col min="12" max="16384" width="9" style="380"/>
  </cols>
  <sheetData>
    <row r="1" spans="1:12" s="378" customFormat="1" ht="15" customHeight="1" x14ac:dyDescent="0.15">
      <c r="A1" s="377"/>
      <c r="J1" s="379" t="s">
        <v>467</v>
      </c>
    </row>
    <row r="3" spans="1:12" ht="15" customHeight="1" x14ac:dyDescent="0.15">
      <c r="I3" s="425" t="s">
        <v>406</v>
      </c>
      <c r="J3" s="425"/>
    </row>
    <row r="4" spans="1:12" ht="15" customHeight="1" x14ac:dyDescent="0.15">
      <c r="A4" s="378"/>
      <c r="B4" s="378"/>
      <c r="C4" s="378"/>
      <c r="D4" s="378"/>
      <c r="E4" s="378"/>
    </row>
    <row r="5" spans="1:12" ht="15" customHeight="1" x14ac:dyDescent="0.15">
      <c r="B5" s="380" t="s">
        <v>407</v>
      </c>
    </row>
    <row r="9" spans="1:12" ht="15" customHeight="1" x14ac:dyDescent="0.15">
      <c r="A9" s="426" t="s">
        <v>468</v>
      </c>
      <c r="B9" s="426"/>
      <c r="C9" s="426"/>
      <c r="D9" s="426"/>
      <c r="E9" s="426"/>
      <c r="F9" s="426"/>
      <c r="G9" s="426"/>
      <c r="H9" s="426"/>
      <c r="I9" s="426"/>
    </row>
    <row r="11" spans="1:12" ht="15" customHeight="1" x14ac:dyDescent="0.15">
      <c r="A11" s="378"/>
      <c r="B11" s="427" t="s">
        <v>469</v>
      </c>
      <c r="C11" s="427"/>
      <c r="D11" s="427"/>
      <c r="E11" s="427"/>
      <c r="F11" s="427"/>
      <c r="G11" s="427"/>
      <c r="H11" s="427"/>
      <c r="I11" s="427"/>
      <c r="J11" s="378"/>
      <c r="K11" s="378"/>
      <c r="L11" s="378"/>
    </row>
    <row r="12" spans="1:12" ht="15" customHeight="1" x14ac:dyDescent="0.15">
      <c r="A12" s="378"/>
      <c r="B12" s="427"/>
      <c r="C12" s="427"/>
      <c r="D12" s="427"/>
      <c r="E12" s="427"/>
      <c r="F12" s="427"/>
      <c r="G12" s="427"/>
      <c r="H12" s="427"/>
      <c r="I12" s="427"/>
    </row>
    <row r="13" spans="1:12" ht="15" customHeight="1" x14ac:dyDescent="0.15">
      <c r="B13" s="427"/>
      <c r="C13" s="427"/>
      <c r="D13" s="427"/>
      <c r="E13" s="427"/>
      <c r="F13" s="427"/>
      <c r="G13" s="427"/>
      <c r="H13" s="427"/>
      <c r="I13" s="427"/>
    </row>
    <row r="14" spans="1:12" ht="15" customHeight="1" x14ac:dyDescent="0.15">
      <c r="B14" s="378"/>
      <c r="C14" s="378"/>
      <c r="D14" s="378"/>
      <c r="E14" s="378"/>
      <c r="F14" s="378"/>
      <c r="G14" s="378"/>
      <c r="H14" s="378"/>
      <c r="I14" s="378"/>
    </row>
    <row r="15" spans="1:12" ht="15" customHeight="1" x14ac:dyDescent="0.15">
      <c r="B15" s="378"/>
      <c r="C15" s="378"/>
      <c r="D15" s="378"/>
      <c r="E15" s="378"/>
      <c r="F15" s="378"/>
      <c r="G15" s="378"/>
      <c r="H15" s="378"/>
      <c r="I15" s="378"/>
    </row>
    <row r="16" spans="1:12" ht="20.100000000000001" customHeight="1" x14ac:dyDescent="0.15">
      <c r="B16" s="428" t="s">
        <v>410</v>
      </c>
      <c r="C16" s="429"/>
      <c r="D16" s="434" t="s">
        <v>411</v>
      </c>
      <c r="E16" s="435"/>
      <c r="F16" s="435"/>
      <c r="G16" s="436"/>
      <c r="H16" s="437"/>
      <c r="I16" s="437"/>
    </row>
    <row r="17" spans="2:9" ht="20.100000000000001" customHeight="1" x14ac:dyDescent="0.15">
      <c r="B17" s="430"/>
      <c r="C17" s="431"/>
      <c r="D17" s="434" t="s">
        <v>412</v>
      </c>
      <c r="E17" s="435"/>
      <c r="F17" s="435"/>
      <c r="G17" s="436"/>
      <c r="H17" s="437"/>
      <c r="I17" s="437"/>
    </row>
    <row r="18" spans="2:9" ht="20.100000000000001" customHeight="1" x14ac:dyDescent="0.15">
      <c r="B18" s="430"/>
      <c r="C18" s="431"/>
      <c r="D18" s="434" t="s">
        <v>413</v>
      </c>
      <c r="E18" s="435"/>
      <c r="F18" s="435"/>
      <c r="G18" s="436"/>
      <c r="H18" s="437"/>
      <c r="I18" s="437"/>
    </row>
    <row r="19" spans="2:9" ht="20.100000000000001" customHeight="1" x14ac:dyDescent="0.15">
      <c r="B19" s="430"/>
      <c r="C19" s="431"/>
      <c r="D19" s="434" t="s">
        <v>414</v>
      </c>
      <c r="E19" s="435"/>
      <c r="F19" s="435"/>
      <c r="G19" s="436"/>
      <c r="H19" s="437"/>
      <c r="I19" s="437"/>
    </row>
    <row r="20" spans="2:9" ht="20.100000000000001" customHeight="1" x14ac:dyDescent="0.15">
      <c r="B20" s="430"/>
      <c r="C20" s="431"/>
      <c r="D20" s="434" t="s">
        <v>415</v>
      </c>
      <c r="E20" s="435"/>
      <c r="F20" s="435"/>
      <c r="G20" s="436"/>
      <c r="H20" s="437"/>
      <c r="I20" s="437"/>
    </row>
    <row r="21" spans="2:9" ht="20.100000000000001" customHeight="1" x14ac:dyDescent="0.15">
      <c r="B21" s="432"/>
      <c r="C21" s="433"/>
      <c r="D21" s="434" t="s">
        <v>416</v>
      </c>
      <c r="E21" s="435"/>
      <c r="F21" s="435"/>
      <c r="G21" s="436"/>
      <c r="H21" s="437"/>
      <c r="I21" s="437"/>
    </row>
    <row r="22" spans="2:9" ht="15" customHeight="1" x14ac:dyDescent="0.15">
      <c r="B22" s="378"/>
      <c r="C22" s="378"/>
      <c r="D22" s="378"/>
      <c r="E22" s="378"/>
      <c r="F22" s="378"/>
      <c r="G22" s="378"/>
      <c r="H22" s="378"/>
      <c r="I22" s="378"/>
    </row>
    <row r="23" spans="2:9" s="382" customFormat="1" ht="15" customHeight="1" x14ac:dyDescent="0.15">
      <c r="B23" s="438" t="s">
        <v>417</v>
      </c>
      <c r="C23" s="438" t="s">
        <v>418</v>
      </c>
      <c r="D23" s="438" t="s">
        <v>419</v>
      </c>
      <c r="E23" s="434" t="s">
        <v>420</v>
      </c>
      <c r="F23" s="435"/>
      <c r="G23" s="435"/>
      <c r="H23" s="436"/>
      <c r="I23" s="440" t="s">
        <v>421</v>
      </c>
    </row>
    <row r="24" spans="2:9" s="382" customFormat="1" ht="13.5" x14ac:dyDescent="0.15">
      <c r="B24" s="439"/>
      <c r="C24" s="439"/>
      <c r="D24" s="439"/>
      <c r="E24" s="396" t="s">
        <v>458</v>
      </c>
      <c r="F24" s="396" t="s">
        <v>459</v>
      </c>
      <c r="G24" s="397" t="s">
        <v>460</v>
      </c>
      <c r="H24" s="381" t="s">
        <v>429</v>
      </c>
      <c r="I24" s="440"/>
    </row>
    <row r="25" spans="2:9" ht="13.5" x14ac:dyDescent="0.15">
      <c r="B25" s="387">
        <v>1</v>
      </c>
      <c r="C25" s="388"/>
      <c r="D25" s="389"/>
      <c r="E25" s="389"/>
      <c r="F25" s="389"/>
      <c r="G25" s="390"/>
      <c r="H25" s="391"/>
      <c r="I25" s="391"/>
    </row>
    <row r="26" spans="2:9" ht="13.5" x14ac:dyDescent="0.15">
      <c r="B26" s="387">
        <v>2</v>
      </c>
      <c r="C26" s="388"/>
      <c r="D26" s="389"/>
      <c r="E26" s="389"/>
      <c r="F26" s="389"/>
      <c r="G26" s="390"/>
      <c r="H26" s="391"/>
      <c r="I26" s="391"/>
    </row>
    <row r="27" spans="2:9" ht="13.5" x14ac:dyDescent="0.15">
      <c r="B27" s="387">
        <v>3</v>
      </c>
      <c r="C27" s="388"/>
      <c r="D27" s="389"/>
      <c r="E27" s="389"/>
      <c r="F27" s="389"/>
      <c r="G27" s="390"/>
      <c r="H27" s="391"/>
      <c r="I27" s="391"/>
    </row>
    <row r="28" spans="2:9" ht="13.5" x14ac:dyDescent="0.15">
      <c r="B28" s="387">
        <v>4</v>
      </c>
      <c r="C28" s="388"/>
      <c r="D28" s="389"/>
      <c r="E28" s="389"/>
      <c r="F28" s="389"/>
      <c r="G28" s="390"/>
      <c r="H28" s="391"/>
      <c r="I28" s="391"/>
    </row>
    <row r="29" spans="2:9" ht="13.5" x14ac:dyDescent="0.15">
      <c r="B29" s="387">
        <v>5</v>
      </c>
      <c r="C29" s="388"/>
      <c r="D29" s="389"/>
      <c r="E29" s="389"/>
      <c r="F29" s="389"/>
      <c r="G29" s="390"/>
      <c r="H29" s="391"/>
      <c r="I29" s="391"/>
    </row>
    <row r="30" spans="2:9" ht="13.5" x14ac:dyDescent="0.15">
      <c r="B30" s="387">
        <v>6</v>
      </c>
      <c r="C30" s="388"/>
      <c r="D30" s="389"/>
      <c r="E30" s="389"/>
      <c r="F30" s="389"/>
      <c r="G30" s="390"/>
      <c r="H30" s="391"/>
      <c r="I30" s="391"/>
    </row>
    <row r="31" spans="2:9" ht="13.5" x14ac:dyDescent="0.15">
      <c r="B31" s="387">
        <v>7</v>
      </c>
      <c r="C31" s="388"/>
      <c r="D31" s="389"/>
      <c r="E31" s="389"/>
      <c r="F31" s="389"/>
      <c r="G31" s="390"/>
      <c r="H31" s="391"/>
      <c r="I31" s="391"/>
    </row>
    <row r="32" spans="2:9" ht="13.5" x14ac:dyDescent="0.15">
      <c r="B32" s="387">
        <v>8</v>
      </c>
      <c r="C32" s="388"/>
      <c r="D32" s="389"/>
      <c r="E32" s="389"/>
      <c r="F32" s="389"/>
      <c r="G32" s="390"/>
      <c r="H32" s="391"/>
      <c r="I32" s="391"/>
    </row>
    <row r="33" spans="2:9" ht="13.5" x14ac:dyDescent="0.15">
      <c r="B33" s="387">
        <v>9</v>
      </c>
      <c r="C33" s="388"/>
      <c r="D33" s="389"/>
      <c r="E33" s="389"/>
      <c r="F33" s="389"/>
      <c r="G33" s="390"/>
      <c r="H33" s="391"/>
      <c r="I33" s="391"/>
    </row>
    <row r="34" spans="2:9" ht="13.5" x14ac:dyDescent="0.15">
      <c r="B34" s="387">
        <v>10</v>
      </c>
      <c r="C34" s="388"/>
      <c r="D34" s="389"/>
      <c r="E34" s="389"/>
      <c r="F34" s="389"/>
      <c r="G34" s="390"/>
      <c r="H34" s="391"/>
      <c r="I34" s="391"/>
    </row>
    <row r="35" spans="2:9" ht="15" customHeight="1" x14ac:dyDescent="0.15">
      <c r="B35" s="392" t="s">
        <v>430</v>
      </c>
      <c r="C35" s="392"/>
    </row>
    <row r="36" spans="2:9" ht="15" customHeight="1" x14ac:dyDescent="0.15">
      <c r="B36" s="392" t="s">
        <v>431</v>
      </c>
      <c r="C36" s="392"/>
    </row>
    <row r="37" spans="2:9" ht="15" customHeight="1" x14ac:dyDescent="0.15">
      <c r="B37" s="392" t="s">
        <v>432</v>
      </c>
      <c r="C37" s="392"/>
    </row>
    <row r="38" spans="2:9" ht="15" customHeight="1" x14ac:dyDescent="0.15">
      <c r="B38" s="392" t="s">
        <v>433</v>
      </c>
      <c r="C38" s="392"/>
    </row>
    <row r="39" spans="2:9" ht="15" customHeight="1" x14ac:dyDescent="0.15">
      <c r="B39" s="392" t="s">
        <v>434</v>
      </c>
      <c r="C39" s="392"/>
    </row>
  </sheetData>
  <mergeCells count="21">
    <mergeCell ref="B23:B24"/>
    <mergeCell ref="C23:C24"/>
    <mergeCell ref="D23:D24"/>
    <mergeCell ref="E23:H23"/>
    <mergeCell ref="I23:I24"/>
    <mergeCell ref="I3:J3"/>
    <mergeCell ref="A9:I9"/>
    <mergeCell ref="B11:I13"/>
    <mergeCell ref="B16:C21"/>
    <mergeCell ref="D16:G16"/>
    <mergeCell ref="H16:I16"/>
    <mergeCell ref="D17:G17"/>
    <mergeCell ref="H17:I17"/>
    <mergeCell ref="D18:G18"/>
    <mergeCell ref="H18:I18"/>
    <mergeCell ref="D19:G19"/>
    <mergeCell ref="H19:I19"/>
    <mergeCell ref="D20:G20"/>
    <mergeCell ref="H20:I20"/>
    <mergeCell ref="D21:G21"/>
    <mergeCell ref="H21:I21"/>
  </mergeCells>
  <phoneticPr fontId="2"/>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71"/>
  <sheetViews>
    <sheetView showGridLines="0" view="pageBreakPreview" topLeftCell="A48" zoomScaleNormal="85" zoomScaleSheetLayoutView="100" workbookViewId="0">
      <selection activeCell="AQ241" sqref="AQ241"/>
    </sheetView>
  </sheetViews>
  <sheetFormatPr defaultColWidth="10.42578125" defaultRowHeight="12" x14ac:dyDescent="0.15"/>
  <cols>
    <col min="1" max="1" width="3" style="105" customWidth="1"/>
    <col min="2" max="2" width="3" style="105" bestFit="1" customWidth="1"/>
    <col min="3" max="22" width="3" style="105" customWidth="1"/>
    <col min="23" max="23" width="3" style="106" customWidth="1"/>
    <col min="24" max="38" width="3" style="105" customWidth="1"/>
    <col min="39" max="16384" width="10.42578125" style="105"/>
  </cols>
  <sheetData>
    <row r="1" spans="1:38" x14ac:dyDescent="0.15">
      <c r="A1" s="105" t="s">
        <v>312</v>
      </c>
      <c r="Z1" s="593" t="s">
        <v>224</v>
      </c>
      <c r="AA1" s="593"/>
      <c r="AB1" s="593"/>
      <c r="AC1" s="593"/>
      <c r="AD1" s="593"/>
      <c r="AE1" s="593"/>
      <c r="AF1" s="593"/>
      <c r="AG1" s="593"/>
      <c r="AH1" s="593"/>
      <c r="AI1" s="593"/>
      <c r="AJ1" s="593"/>
      <c r="AK1" s="593"/>
      <c r="AL1" s="593"/>
    </row>
    <row r="2" spans="1:38" ht="18.600000000000001" customHeight="1" x14ac:dyDescent="0.15">
      <c r="Z2" s="593" t="s">
        <v>225</v>
      </c>
      <c r="AA2" s="593"/>
      <c r="AB2" s="593"/>
      <c r="AC2" s="593"/>
      <c r="AD2" s="593"/>
      <c r="AE2" s="593"/>
      <c r="AF2" s="593"/>
      <c r="AG2" s="593"/>
      <c r="AH2" s="593"/>
      <c r="AI2" s="593"/>
      <c r="AJ2" s="593"/>
      <c r="AK2" s="593"/>
      <c r="AL2" s="593"/>
    </row>
    <row r="3" spans="1:38" ht="18.600000000000001" customHeight="1" x14ac:dyDescent="0.15">
      <c r="A3" s="483" t="s">
        <v>226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row>
    <row r="4" spans="1:38" ht="12" customHeight="1" x14ac:dyDescent="0.1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8"/>
      <c r="AK4" s="108"/>
      <c r="AL4" s="108"/>
    </row>
    <row r="5" spans="1:38" ht="12" customHeight="1" x14ac:dyDescent="0.15">
      <c r="B5" s="457" t="s">
        <v>3</v>
      </c>
      <c r="C5" s="458"/>
      <c r="D5" s="458"/>
      <c r="E5" s="458"/>
      <c r="F5" s="458"/>
      <c r="G5" s="458"/>
      <c r="H5" s="458"/>
      <c r="I5" s="458"/>
      <c r="J5" s="458"/>
      <c r="K5" s="458"/>
      <c r="L5" s="458"/>
      <c r="M5" s="458"/>
      <c r="N5" s="458"/>
      <c r="O5" s="458"/>
      <c r="P5" s="459"/>
      <c r="Q5" s="457" t="s">
        <v>7</v>
      </c>
      <c r="R5" s="458"/>
      <c r="S5" s="458"/>
      <c r="T5" s="458"/>
      <c r="U5" s="458"/>
      <c r="V5" s="458"/>
      <c r="W5" s="459"/>
      <c r="X5" s="457" t="s">
        <v>163</v>
      </c>
      <c r="Y5" s="458"/>
      <c r="Z5" s="458"/>
      <c r="AA5" s="458"/>
      <c r="AB5" s="458"/>
      <c r="AC5" s="458"/>
      <c r="AD5" s="459"/>
      <c r="AE5" s="457" t="s">
        <v>8</v>
      </c>
      <c r="AF5" s="458"/>
      <c r="AG5" s="458"/>
      <c r="AH5" s="458"/>
      <c r="AI5" s="458"/>
      <c r="AJ5" s="458"/>
      <c r="AK5" s="459"/>
      <c r="AL5" s="109"/>
    </row>
    <row r="6" spans="1:38" ht="12" customHeight="1" x14ac:dyDescent="0.15">
      <c r="B6" s="92" t="s">
        <v>181</v>
      </c>
      <c r="C6" s="91"/>
      <c r="D6" s="91"/>
      <c r="E6" s="91"/>
      <c r="F6" s="91"/>
      <c r="G6" s="91"/>
      <c r="H6" s="91"/>
      <c r="I6" s="91"/>
      <c r="J6" s="91"/>
      <c r="K6" s="91"/>
      <c r="M6" s="110"/>
      <c r="N6" s="110"/>
      <c r="O6" s="110"/>
      <c r="P6" s="93"/>
      <c r="Q6" s="502">
        <f>SUM(Q7,Q11,Q14,Q16)</f>
        <v>0</v>
      </c>
      <c r="R6" s="503"/>
      <c r="S6" s="503"/>
      <c r="T6" s="503"/>
      <c r="U6" s="503"/>
      <c r="V6" s="460" t="s">
        <v>231</v>
      </c>
      <c r="W6" s="461"/>
      <c r="X6" s="502">
        <f>SUM(X7,X11,X14,X16)</f>
        <v>0</v>
      </c>
      <c r="Y6" s="503"/>
      <c r="Z6" s="503"/>
      <c r="AA6" s="503"/>
      <c r="AB6" s="503"/>
      <c r="AC6" s="460" t="s">
        <v>231</v>
      </c>
      <c r="AD6" s="461"/>
      <c r="AE6" s="502">
        <f>Q6+X6</f>
        <v>0</v>
      </c>
      <c r="AF6" s="503"/>
      <c r="AG6" s="503"/>
      <c r="AH6" s="503"/>
      <c r="AI6" s="503"/>
      <c r="AJ6" s="460" t="s">
        <v>231</v>
      </c>
      <c r="AK6" s="461"/>
      <c r="AL6" s="106"/>
    </row>
    <row r="7" spans="1:38" ht="12" customHeight="1" x14ac:dyDescent="0.15">
      <c r="B7" s="94"/>
      <c r="C7" s="594" t="s">
        <v>9</v>
      </c>
      <c r="D7" s="595"/>
      <c r="E7" s="595"/>
      <c r="F7" s="595"/>
      <c r="G7" s="595"/>
      <c r="H7" s="595"/>
      <c r="I7" s="595"/>
      <c r="J7" s="595"/>
      <c r="K7" s="595"/>
      <c r="L7" s="595"/>
      <c r="M7" s="596"/>
      <c r="P7" s="112"/>
      <c r="Q7" s="502">
        <f>SUM(Q8:Q10)</f>
        <v>0</v>
      </c>
      <c r="R7" s="503"/>
      <c r="S7" s="503"/>
      <c r="T7" s="503"/>
      <c r="U7" s="503"/>
      <c r="V7" s="460" t="s">
        <v>231</v>
      </c>
      <c r="W7" s="461"/>
      <c r="X7" s="502">
        <f>X8+X9</f>
        <v>0</v>
      </c>
      <c r="Y7" s="503"/>
      <c r="Z7" s="503"/>
      <c r="AA7" s="503"/>
      <c r="AB7" s="503"/>
      <c r="AC7" s="460" t="s">
        <v>231</v>
      </c>
      <c r="AD7" s="461"/>
      <c r="AE7" s="502">
        <f>Q7+X7</f>
        <v>0</v>
      </c>
      <c r="AF7" s="503"/>
      <c r="AG7" s="503"/>
      <c r="AH7" s="503"/>
      <c r="AI7" s="503"/>
      <c r="AJ7" s="460" t="s">
        <v>231</v>
      </c>
      <c r="AK7" s="461"/>
      <c r="AL7" s="106"/>
    </row>
    <row r="8" spans="1:38" ht="12" customHeight="1" x14ac:dyDescent="0.15">
      <c r="B8" s="94"/>
      <c r="C8" s="95"/>
      <c r="D8" s="113" t="s">
        <v>1</v>
      </c>
      <c r="E8" s="114"/>
      <c r="F8" s="114"/>
      <c r="G8" s="114"/>
      <c r="H8" s="114"/>
      <c r="I8" s="114"/>
      <c r="J8" s="114"/>
      <c r="K8" s="114"/>
      <c r="L8" s="115"/>
      <c r="M8" s="115"/>
      <c r="N8" s="115"/>
      <c r="O8" s="115"/>
      <c r="P8" s="116"/>
      <c r="Q8" s="498"/>
      <c r="R8" s="499"/>
      <c r="S8" s="499"/>
      <c r="T8" s="499"/>
      <c r="U8" s="499"/>
      <c r="V8" s="475" t="s">
        <v>231</v>
      </c>
      <c r="W8" s="476"/>
      <c r="X8" s="498"/>
      <c r="Y8" s="499"/>
      <c r="Z8" s="499"/>
      <c r="AA8" s="499"/>
      <c r="AB8" s="499"/>
      <c r="AC8" s="475" t="s">
        <v>231</v>
      </c>
      <c r="AD8" s="476"/>
      <c r="AE8" s="599">
        <f>Q8+X8</f>
        <v>0</v>
      </c>
      <c r="AF8" s="600"/>
      <c r="AG8" s="600"/>
      <c r="AH8" s="600"/>
      <c r="AI8" s="600"/>
      <c r="AJ8" s="475" t="s">
        <v>231</v>
      </c>
      <c r="AK8" s="476"/>
      <c r="AL8" s="106"/>
    </row>
    <row r="9" spans="1:38" ht="12" customHeight="1" x14ac:dyDescent="0.15">
      <c r="B9" s="94"/>
      <c r="C9" s="95"/>
      <c r="D9" s="117" t="s">
        <v>2</v>
      </c>
      <c r="E9" s="118"/>
      <c r="F9" s="118"/>
      <c r="G9" s="118"/>
      <c r="H9" s="118"/>
      <c r="I9" s="118"/>
      <c r="J9" s="118"/>
      <c r="K9" s="118"/>
      <c r="L9" s="119"/>
      <c r="M9" s="119"/>
      <c r="N9" s="119"/>
      <c r="O9" s="119"/>
      <c r="P9" s="120"/>
      <c r="Q9" s="504"/>
      <c r="R9" s="505"/>
      <c r="S9" s="505"/>
      <c r="T9" s="505"/>
      <c r="U9" s="505"/>
      <c r="V9" s="477" t="s">
        <v>231</v>
      </c>
      <c r="W9" s="478"/>
      <c r="X9" s="504"/>
      <c r="Y9" s="505"/>
      <c r="Z9" s="505"/>
      <c r="AA9" s="505"/>
      <c r="AB9" s="505"/>
      <c r="AC9" s="477" t="s">
        <v>231</v>
      </c>
      <c r="AD9" s="478"/>
      <c r="AE9" s="601">
        <f>Q9+X9</f>
        <v>0</v>
      </c>
      <c r="AF9" s="602"/>
      <c r="AG9" s="602"/>
      <c r="AH9" s="602"/>
      <c r="AI9" s="602"/>
      <c r="AJ9" s="477" t="s">
        <v>231</v>
      </c>
      <c r="AK9" s="478"/>
      <c r="AL9" s="106"/>
    </row>
    <row r="10" spans="1:38" ht="12" customHeight="1" x14ac:dyDescent="0.15">
      <c r="B10" s="94"/>
      <c r="C10" s="97"/>
      <c r="D10" s="121" t="s">
        <v>164</v>
      </c>
      <c r="E10" s="122"/>
      <c r="F10" s="122"/>
      <c r="G10" s="122"/>
      <c r="H10" s="122"/>
      <c r="I10" s="122"/>
      <c r="J10" s="122"/>
      <c r="K10" s="122"/>
      <c r="L10" s="123"/>
      <c r="M10" s="123"/>
      <c r="N10" s="123"/>
      <c r="O10" s="123"/>
      <c r="P10" s="124"/>
      <c r="Q10" s="500"/>
      <c r="R10" s="501"/>
      <c r="S10" s="501"/>
      <c r="T10" s="501"/>
      <c r="U10" s="501"/>
      <c r="V10" s="479" t="s">
        <v>231</v>
      </c>
      <c r="W10" s="480"/>
      <c r="X10" s="506"/>
      <c r="Y10" s="507"/>
      <c r="Z10" s="507"/>
      <c r="AA10" s="507"/>
      <c r="AB10" s="507"/>
      <c r="AC10" s="479" t="s">
        <v>231</v>
      </c>
      <c r="AD10" s="480"/>
      <c r="AE10" s="603">
        <f>Q10</f>
        <v>0</v>
      </c>
      <c r="AF10" s="604"/>
      <c r="AG10" s="604"/>
      <c r="AH10" s="604"/>
      <c r="AI10" s="604"/>
      <c r="AJ10" s="479" t="s">
        <v>231</v>
      </c>
      <c r="AK10" s="480"/>
      <c r="AL10" s="106"/>
    </row>
    <row r="11" spans="1:38" ht="12" customHeight="1" x14ac:dyDescent="0.15">
      <c r="B11" s="94"/>
      <c r="C11" s="125" t="s">
        <v>223</v>
      </c>
      <c r="D11" s="110"/>
      <c r="E11" s="110"/>
      <c r="F11" s="110"/>
      <c r="G11" s="110"/>
      <c r="H11" s="110"/>
      <c r="I11" s="110"/>
      <c r="J11" s="110"/>
      <c r="K11" s="110"/>
      <c r="L11" s="110"/>
      <c r="M11" s="110"/>
      <c r="N11" s="110"/>
      <c r="O11" s="110"/>
      <c r="P11" s="93"/>
      <c r="Q11" s="502">
        <f>SUM(Q12:U13)</f>
        <v>0</v>
      </c>
      <c r="R11" s="503"/>
      <c r="S11" s="503"/>
      <c r="T11" s="503"/>
      <c r="U11" s="503"/>
      <c r="V11" s="460" t="s">
        <v>231</v>
      </c>
      <c r="W11" s="461"/>
      <c r="X11" s="508"/>
      <c r="Y11" s="509"/>
      <c r="Z11" s="509"/>
      <c r="AA11" s="509"/>
      <c r="AB11" s="509"/>
      <c r="AC11" s="460" t="s">
        <v>231</v>
      </c>
      <c r="AD11" s="461"/>
      <c r="AE11" s="502">
        <f>Q11+X11</f>
        <v>0</v>
      </c>
      <c r="AF11" s="503"/>
      <c r="AG11" s="503"/>
      <c r="AH11" s="503"/>
      <c r="AI11" s="503"/>
      <c r="AJ11" s="460" t="s">
        <v>231</v>
      </c>
      <c r="AK11" s="461"/>
      <c r="AL11" s="91"/>
    </row>
    <row r="12" spans="1:38" ht="12" customHeight="1" x14ac:dyDescent="0.15">
      <c r="B12" s="94"/>
      <c r="C12" s="92"/>
      <c r="D12" s="113" t="s">
        <v>364</v>
      </c>
      <c r="E12" s="114"/>
      <c r="F12" s="114"/>
      <c r="G12" s="114"/>
      <c r="H12" s="114"/>
      <c r="I12" s="114"/>
      <c r="J12" s="114"/>
      <c r="K12" s="114"/>
      <c r="L12" s="115"/>
      <c r="M12" s="115"/>
      <c r="N12" s="115"/>
      <c r="O12" s="115"/>
      <c r="P12" s="116"/>
      <c r="Q12" s="291"/>
      <c r="R12" s="292"/>
      <c r="S12" s="292"/>
      <c r="T12" s="292"/>
      <c r="U12" s="292"/>
      <c r="V12" s="475" t="s">
        <v>231</v>
      </c>
      <c r="W12" s="476"/>
      <c r="X12" s="471"/>
      <c r="Y12" s="472"/>
      <c r="Z12" s="472"/>
      <c r="AA12" s="472"/>
      <c r="AB12" s="472"/>
      <c r="AC12" s="475" t="s">
        <v>231</v>
      </c>
      <c r="AD12" s="476"/>
      <c r="AE12" s="471"/>
      <c r="AF12" s="472"/>
      <c r="AG12" s="472"/>
      <c r="AH12" s="472"/>
      <c r="AI12" s="472"/>
      <c r="AJ12" s="475" t="s">
        <v>231</v>
      </c>
      <c r="AK12" s="476"/>
      <c r="AL12" s="91"/>
    </row>
    <row r="13" spans="1:38" ht="12" customHeight="1" x14ac:dyDescent="0.15">
      <c r="B13" s="94"/>
      <c r="C13" s="92"/>
      <c r="D13" s="117" t="s">
        <v>365</v>
      </c>
      <c r="E13" s="118"/>
      <c r="F13" s="118"/>
      <c r="G13" s="118"/>
      <c r="H13" s="118"/>
      <c r="I13" s="118"/>
      <c r="J13" s="118"/>
      <c r="K13" s="118"/>
      <c r="L13" s="119"/>
      <c r="M13" s="119"/>
      <c r="N13" s="119"/>
      <c r="O13" s="119"/>
      <c r="P13" s="120"/>
      <c r="Q13" s="293"/>
      <c r="R13" s="294"/>
      <c r="S13" s="294"/>
      <c r="T13" s="294"/>
      <c r="U13" s="294"/>
      <c r="V13" s="479" t="s">
        <v>231</v>
      </c>
      <c r="W13" s="480"/>
      <c r="X13" s="506"/>
      <c r="Y13" s="507"/>
      <c r="Z13" s="507"/>
      <c r="AA13" s="507"/>
      <c r="AB13" s="507"/>
      <c r="AC13" s="479" t="s">
        <v>231</v>
      </c>
      <c r="AD13" s="480"/>
      <c r="AE13" s="506"/>
      <c r="AF13" s="507"/>
      <c r="AG13" s="507"/>
      <c r="AH13" s="507"/>
      <c r="AI13" s="507"/>
      <c r="AJ13" s="479" t="s">
        <v>231</v>
      </c>
      <c r="AK13" s="480"/>
      <c r="AL13" s="91"/>
    </row>
    <row r="14" spans="1:38" ht="12" customHeight="1" x14ac:dyDescent="0.15">
      <c r="B14" s="94"/>
      <c r="C14" s="92" t="s">
        <v>182</v>
      </c>
      <c r="D14" s="100"/>
      <c r="E14" s="100"/>
      <c r="F14" s="100"/>
      <c r="G14" s="100"/>
      <c r="H14" s="100"/>
      <c r="I14" s="100"/>
      <c r="J14" s="100"/>
      <c r="K14" s="100"/>
      <c r="L14" s="100"/>
      <c r="M14" s="100"/>
      <c r="N14" s="100"/>
      <c r="O14" s="100"/>
      <c r="P14" s="127"/>
      <c r="Q14" s="502">
        <f>SUM(Q15:Q15)</f>
        <v>0</v>
      </c>
      <c r="R14" s="503"/>
      <c r="S14" s="503"/>
      <c r="T14" s="503"/>
      <c r="U14" s="503"/>
      <c r="V14" s="460" t="s">
        <v>231</v>
      </c>
      <c r="W14" s="461"/>
      <c r="X14" s="508"/>
      <c r="Y14" s="509"/>
      <c r="Z14" s="509"/>
      <c r="AA14" s="509"/>
      <c r="AB14" s="509"/>
      <c r="AC14" s="460" t="s">
        <v>231</v>
      </c>
      <c r="AD14" s="461"/>
      <c r="AE14" s="502">
        <f>Q14+X14</f>
        <v>0</v>
      </c>
      <c r="AF14" s="503"/>
      <c r="AG14" s="503"/>
      <c r="AH14" s="503"/>
      <c r="AI14" s="503"/>
      <c r="AJ14" s="460" t="s">
        <v>231</v>
      </c>
      <c r="AK14" s="461"/>
      <c r="AL14" s="106"/>
    </row>
    <row r="15" spans="1:38" ht="12" customHeight="1" x14ac:dyDescent="0.15">
      <c r="B15" s="94"/>
      <c r="C15" s="95"/>
      <c r="D15" s="113" t="s">
        <v>180</v>
      </c>
      <c r="E15" s="114"/>
      <c r="F15" s="114"/>
      <c r="G15" s="114"/>
      <c r="H15" s="114"/>
      <c r="I15" s="114"/>
      <c r="J15" s="114"/>
      <c r="K15" s="114"/>
      <c r="L15" s="115"/>
      <c r="M15" s="115"/>
      <c r="N15" s="115"/>
      <c r="O15" s="115"/>
      <c r="P15" s="116"/>
      <c r="Q15" s="498"/>
      <c r="R15" s="499"/>
      <c r="S15" s="499"/>
      <c r="T15" s="499"/>
      <c r="U15" s="499"/>
      <c r="V15" s="475" t="s">
        <v>231</v>
      </c>
      <c r="W15" s="476"/>
      <c r="X15" s="471"/>
      <c r="Y15" s="472"/>
      <c r="Z15" s="472"/>
      <c r="AA15" s="472"/>
      <c r="AB15" s="472"/>
      <c r="AC15" s="475" t="s">
        <v>231</v>
      </c>
      <c r="AD15" s="476"/>
      <c r="AE15" s="471"/>
      <c r="AF15" s="472"/>
      <c r="AG15" s="472"/>
      <c r="AH15" s="472"/>
      <c r="AI15" s="472"/>
      <c r="AJ15" s="475" t="s">
        <v>231</v>
      </c>
      <c r="AK15" s="476"/>
      <c r="AL15" s="106"/>
    </row>
    <row r="16" spans="1:38" ht="12" customHeight="1" x14ac:dyDescent="0.15">
      <c r="B16" s="99"/>
      <c r="C16" s="125" t="s">
        <v>183</v>
      </c>
      <c r="D16" s="110"/>
      <c r="E16" s="110"/>
      <c r="F16" s="110"/>
      <c r="G16" s="110"/>
      <c r="H16" s="110"/>
      <c r="I16" s="110"/>
      <c r="J16" s="110"/>
      <c r="K16" s="110"/>
      <c r="L16" s="110"/>
      <c r="M16" s="110"/>
      <c r="N16" s="110"/>
      <c r="O16" s="110"/>
      <c r="P16" s="93"/>
      <c r="Q16" s="473"/>
      <c r="R16" s="474"/>
      <c r="S16" s="474"/>
      <c r="T16" s="474"/>
      <c r="U16" s="474"/>
      <c r="V16" s="481" t="s">
        <v>231</v>
      </c>
      <c r="W16" s="482"/>
      <c r="X16" s="473"/>
      <c r="Y16" s="474"/>
      <c r="Z16" s="474"/>
      <c r="AA16" s="474"/>
      <c r="AB16" s="474"/>
      <c r="AC16" s="481" t="s">
        <v>231</v>
      </c>
      <c r="AD16" s="482"/>
      <c r="AE16" s="597">
        <f>Q16+X16</f>
        <v>0</v>
      </c>
      <c r="AF16" s="598"/>
      <c r="AG16" s="598"/>
      <c r="AH16" s="598"/>
      <c r="AI16" s="598"/>
      <c r="AJ16" s="481" t="s">
        <v>231</v>
      </c>
      <c r="AK16" s="482"/>
      <c r="AL16" s="106"/>
    </row>
    <row r="17" spans="2:38" ht="12" customHeight="1" x14ac:dyDescent="0.15">
      <c r="B17" s="91"/>
      <c r="C17" s="91"/>
      <c r="D17" s="91"/>
      <c r="E17" s="91"/>
      <c r="F17" s="91"/>
      <c r="G17" s="91"/>
      <c r="H17" s="91"/>
      <c r="I17" s="91"/>
      <c r="J17" s="91"/>
      <c r="K17" s="91"/>
      <c r="L17" s="91"/>
      <c r="M17" s="91"/>
      <c r="N17" s="91"/>
      <c r="Q17" s="91"/>
      <c r="R17" s="91"/>
      <c r="S17" s="91"/>
      <c r="T17" s="91"/>
      <c r="U17" s="91"/>
      <c r="V17" s="91"/>
      <c r="W17" s="105"/>
      <c r="Y17" s="106"/>
    </row>
    <row r="18" spans="2:38" ht="12" customHeight="1" x14ac:dyDescent="0.15">
      <c r="B18" s="92" t="s">
        <v>10</v>
      </c>
      <c r="C18" s="100"/>
      <c r="D18" s="100"/>
      <c r="E18" s="100"/>
      <c r="F18" s="100"/>
      <c r="G18" s="100"/>
      <c r="H18" s="100"/>
      <c r="I18" s="100"/>
      <c r="J18" s="100"/>
      <c r="K18" s="100"/>
      <c r="L18" s="100"/>
      <c r="M18" s="100"/>
      <c r="N18" s="100"/>
      <c r="O18" s="100"/>
      <c r="P18" s="127"/>
      <c r="Q18" s="496">
        <f>SUM(Q19:Q20)</f>
        <v>0</v>
      </c>
      <c r="R18" s="497"/>
      <c r="S18" s="497"/>
      <c r="T18" s="497"/>
      <c r="U18" s="497"/>
      <c r="V18" s="490" t="s">
        <v>6</v>
      </c>
      <c r="W18" s="491"/>
      <c r="Y18" s="106"/>
    </row>
    <row r="19" spans="2:38" ht="12" customHeight="1" x14ac:dyDescent="0.15">
      <c r="B19" s="94"/>
      <c r="C19" s="101" t="s">
        <v>4</v>
      </c>
      <c r="D19" s="102"/>
      <c r="E19" s="128"/>
      <c r="F19" s="128"/>
      <c r="G19" s="128"/>
      <c r="H19" s="128"/>
      <c r="I19" s="128"/>
      <c r="J19" s="128"/>
      <c r="K19" s="128"/>
      <c r="L19" s="128"/>
      <c r="M19" s="128"/>
      <c r="N19" s="128"/>
      <c r="O19" s="128"/>
      <c r="P19" s="96"/>
      <c r="Q19" s="498"/>
      <c r="R19" s="499"/>
      <c r="S19" s="499"/>
      <c r="T19" s="499"/>
      <c r="U19" s="499"/>
      <c r="V19" s="492" t="s">
        <v>6</v>
      </c>
      <c r="W19" s="493"/>
      <c r="Y19" s="106"/>
    </row>
    <row r="20" spans="2:38" ht="12" customHeight="1" x14ac:dyDescent="0.15">
      <c r="B20" s="99"/>
      <c r="C20" s="103" t="s">
        <v>5</v>
      </c>
      <c r="D20" s="104"/>
      <c r="E20" s="129"/>
      <c r="F20" s="129"/>
      <c r="G20" s="129"/>
      <c r="H20" s="129"/>
      <c r="I20" s="129"/>
      <c r="J20" s="129"/>
      <c r="K20" s="129"/>
      <c r="L20" s="129"/>
      <c r="M20" s="129"/>
      <c r="N20" s="129"/>
      <c r="O20" s="129"/>
      <c r="P20" s="98"/>
      <c r="Q20" s="500"/>
      <c r="R20" s="501"/>
      <c r="S20" s="501"/>
      <c r="T20" s="501"/>
      <c r="U20" s="501"/>
      <c r="V20" s="494" t="s">
        <v>6</v>
      </c>
      <c r="W20" s="495"/>
      <c r="Y20" s="106"/>
    </row>
    <row r="21" spans="2:38" ht="12" customHeight="1" x14ac:dyDescent="0.15"/>
    <row r="22" spans="2:38" ht="12" customHeight="1" x14ac:dyDescent="0.15">
      <c r="B22" s="182" t="s">
        <v>291</v>
      </c>
      <c r="C22" s="182"/>
      <c r="D22" s="182" t="s">
        <v>299</v>
      </c>
      <c r="E22" s="182"/>
      <c r="F22" s="182"/>
      <c r="G22" s="182"/>
      <c r="H22" s="182"/>
      <c r="I22" s="182"/>
      <c r="J22" s="182"/>
      <c r="K22" s="182"/>
      <c r="L22" s="182"/>
      <c r="M22" s="182"/>
      <c r="N22" s="182"/>
      <c r="O22" s="182"/>
      <c r="P22" s="182"/>
      <c r="Q22" s="182"/>
      <c r="R22" s="182"/>
      <c r="S22" s="182"/>
      <c r="T22" s="182"/>
      <c r="U22" s="182"/>
      <c r="V22" s="182"/>
      <c r="W22" s="185"/>
      <c r="X22" s="182"/>
      <c r="Y22" s="182"/>
      <c r="Z22" s="182"/>
      <c r="AA22" s="182"/>
      <c r="AB22" s="182"/>
      <c r="AC22" s="182"/>
      <c r="AD22" s="182"/>
      <c r="AE22" s="182"/>
      <c r="AF22" s="182"/>
      <c r="AG22" s="182"/>
      <c r="AH22" s="182"/>
      <c r="AI22" s="182"/>
      <c r="AJ22" s="182"/>
      <c r="AK22" s="182"/>
      <c r="AL22" s="182"/>
    </row>
    <row r="23" spans="2:38" ht="12" customHeight="1" x14ac:dyDescent="0.15">
      <c r="B23" s="182" t="s">
        <v>292</v>
      </c>
      <c r="C23" s="182"/>
      <c r="D23" s="182" t="s">
        <v>300</v>
      </c>
      <c r="E23" s="182"/>
      <c r="F23" s="182"/>
      <c r="G23" s="182"/>
      <c r="H23" s="182"/>
      <c r="I23" s="182"/>
      <c r="J23" s="182"/>
      <c r="K23" s="182"/>
      <c r="L23" s="182"/>
      <c r="M23" s="182"/>
      <c r="N23" s="182"/>
      <c r="O23" s="182"/>
      <c r="P23" s="182"/>
      <c r="Q23" s="182"/>
      <c r="R23" s="182"/>
      <c r="S23" s="182"/>
      <c r="T23" s="182"/>
      <c r="U23" s="182"/>
      <c r="V23" s="182"/>
      <c r="W23" s="185"/>
      <c r="X23" s="182"/>
      <c r="Y23" s="182"/>
      <c r="Z23" s="182"/>
      <c r="AA23" s="182"/>
      <c r="AB23" s="182"/>
      <c r="AC23" s="182"/>
      <c r="AD23" s="182"/>
      <c r="AE23" s="182"/>
      <c r="AF23" s="182"/>
      <c r="AG23" s="182"/>
      <c r="AH23" s="182"/>
      <c r="AI23" s="182"/>
      <c r="AJ23" s="182"/>
      <c r="AK23" s="182"/>
      <c r="AL23" s="182"/>
    </row>
    <row r="24" spans="2:38" ht="12" customHeight="1" x14ac:dyDescent="0.15">
      <c r="B24" s="182" t="s">
        <v>293</v>
      </c>
      <c r="C24" s="182"/>
      <c r="D24" s="182" t="s">
        <v>301</v>
      </c>
      <c r="E24" s="182"/>
      <c r="F24" s="182"/>
      <c r="G24" s="182"/>
      <c r="H24" s="182"/>
      <c r="I24" s="182"/>
      <c r="J24" s="182"/>
      <c r="K24" s="182"/>
      <c r="L24" s="182"/>
      <c r="M24" s="182"/>
      <c r="N24" s="182"/>
      <c r="O24" s="182"/>
      <c r="P24" s="182"/>
      <c r="Q24" s="182"/>
      <c r="R24" s="182"/>
      <c r="S24" s="182"/>
      <c r="T24" s="182"/>
      <c r="U24" s="182"/>
      <c r="V24" s="182"/>
      <c r="W24" s="185"/>
      <c r="X24" s="182"/>
      <c r="Y24" s="182"/>
      <c r="Z24" s="182"/>
      <c r="AA24" s="182"/>
      <c r="AB24" s="182"/>
      <c r="AC24" s="182"/>
      <c r="AD24" s="182"/>
      <c r="AE24" s="182"/>
      <c r="AF24" s="182"/>
      <c r="AG24" s="182"/>
      <c r="AH24" s="182"/>
      <c r="AI24" s="182"/>
      <c r="AJ24" s="182"/>
      <c r="AK24" s="182"/>
      <c r="AL24" s="182"/>
    </row>
    <row r="25" spans="2:38" ht="12" customHeight="1" x14ac:dyDescent="0.15">
      <c r="B25" s="182" t="s">
        <v>294</v>
      </c>
      <c r="C25" s="182"/>
      <c r="D25" s="182" t="s">
        <v>311</v>
      </c>
      <c r="E25" s="182"/>
      <c r="F25" s="182"/>
      <c r="G25" s="182"/>
      <c r="H25" s="182"/>
      <c r="I25" s="182"/>
      <c r="J25" s="182"/>
      <c r="K25" s="182"/>
      <c r="L25" s="182"/>
      <c r="M25" s="182"/>
      <c r="N25" s="182"/>
      <c r="O25" s="182"/>
      <c r="P25" s="182"/>
      <c r="Q25" s="182"/>
      <c r="R25" s="182"/>
      <c r="S25" s="182"/>
      <c r="T25" s="182"/>
      <c r="U25" s="182"/>
      <c r="V25" s="182"/>
      <c r="W25" s="185"/>
      <c r="X25" s="182"/>
      <c r="Y25" s="182"/>
      <c r="Z25" s="182"/>
      <c r="AA25" s="182"/>
      <c r="AB25" s="182"/>
      <c r="AC25" s="182"/>
      <c r="AD25" s="182"/>
      <c r="AE25" s="182"/>
      <c r="AF25" s="182"/>
      <c r="AG25" s="182"/>
      <c r="AH25" s="182"/>
      <c r="AI25" s="182"/>
      <c r="AJ25" s="182"/>
      <c r="AK25" s="182"/>
      <c r="AL25" s="182"/>
    </row>
    <row r="26" spans="2:38" ht="12" customHeight="1" x14ac:dyDescent="0.15">
      <c r="B26" s="182" t="s">
        <v>290</v>
      </c>
      <c r="C26" s="182"/>
      <c r="D26" s="484" t="s">
        <v>404</v>
      </c>
      <c r="E26" s="484"/>
      <c r="F26" s="484"/>
      <c r="G26" s="484"/>
      <c r="H26" s="484"/>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G26" s="484"/>
      <c r="AH26" s="484"/>
      <c r="AI26" s="484"/>
      <c r="AJ26" s="484"/>
      <c r="AK26" s="484"/>
      <c r="AL26" s="484"/>
    </row>
    <row r="27" spans="2:38" ht="12" customHeight="1" x14ac:dyDescent="0.15">
      <c r="B27" s="182"/>
      <c r="C27" s="182"/>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84"/>
      <c r="AL27" s="484"/>
    </row>
    <row r="28" spans="2:38" ht="12" customHeight="1" x14ac:dyDescent="0.15">
      <c r="B28" s="182" t="s">
        <v>295</v>
      </c>
      <c r="C28" s="182"/>
      <c r="D28" s="182" t="s">
        <v>302</v>
      </c>
      <c r="E28" s="182"/>
      <c r="F28" s="182"/>
      <c r="G28" s="182"/>
      <c r="H28" s="182"/>
      <c r="I28" s="182"/>
      <c r="J28" s="182"/>
      <c r="K28" s="182"/>
      <c r="L28" s="182"/>
      <c r="M28" s="182"/>
      <c r="N28" s="182"/>
      <c r="O28" s="182"/>
      <c r="P28" s="182"/>
      <c r="Q28" s="182"/>
      <c r="R28" s="182"/>
      <c r="S28" s="182"/>
      <c r="T28" s="182"/>
      <c r="U28" s="182"/>
      <c r="V28" s="182"/>
      <c r="W28" s="185"/>
      <c r="X28" s="182"/>
      <c r="Y28" s="182"/>
      <c r="Z28" s="182"/>
      <c r="AA28" s="182"/>
      <c r="AB28" s="182"/>
      <c r="AC28" s="182"/>
      <c r="AD28" s="182"/>
      <c r="AE28" s="182"/>
      <c r="AF28" s="182"/>
      <c r="AG28" s="182"/>
      <c r="AH28" s="182"/>
      <c r="AI28" s="182"/>
      <c r="AJ28" s="182"/>
      <c r="AK28" s="182"/>
      <c r="AL28" s="182"/>
    </row>
    <row r="29" spans="2:38" ht="12" customHeight="1" x14ac:dyDescent="0.15">
      <c r="B29" s="182"/>
      <c r="C29" s="182"/>
      <c r="D29" s="182" t="s">
        <v>546</v>
      </c>
      <c r="E29" s="182"/>
      <c r="F29" s="182"/>
      <c r="G29" s="182"/>
      <c r="H29" s="182"/>
      <c r="I29" s="182"/>
      <c r="J29" s="182"/>
      <c r="K29" s="182"/>
      <c r="L29" s="182"/>
      <c r="M29" s="182"/>
      <c r="N29" s="182"/>
      <c r="O29" s="182"/>
      <c r="P29" s="182"/>
      <c r="Q29" s="182"/>
      <c r="R29" s="182"/>
      <c r="S29" s="182"/>
      <c r="T29" s="182"/>
      <c r="U29" s="182"/>
      <c r="V29" s="182"/>
      <c r="W29" s="185"/>
      <c r="X29" s="182"/>
      <c r="Y29" s="182"/>
      <c r="Z29" s="182"/>
      <c r="AA29" s="182"/>
      <c r="AB29" s="182"/>
      <c r="AC29" s="182"/>
      <c r="AD29" s="182"/>
      <c r="AE29" s="182"/>
      <c r="AF29" s="182"/>
      <c r="AG29" s="182"/>
      <c r="AH29" s="182"/>
      <c r="AI29" s="182"/>
      <c r="AJ29" s="182"/>
      <c r="AK29" s="182"/>
      <c r="AL29" s="182"/>
    </row>
    <row r="30" spans="2:38" ht="12" customHeight="1" x14ac:dyDescent="0.15">
      <c r="B30" s="182" t="s">
        <v>303</v>
      </c>
      <c r="C30" s="182"/>
      <c r="D30" s="182" t="s">
        <v>304</v>
      </c>
      <c r="E30" s="182"/>
      <c r="F30" s="182"/>
      <c r="G30" s="182"/>
      <c r="H30" s="182"/>
      <c r="I30" s="182"/>
      <c r="J30" s="182"/>
      <c r="K30" s="182"/>
      <c r="L30" s="182"/>
      <c r="M30" s="182"/>
      <c r="N30" s="182"/>
      <c r="O30" s="182"/>
      <c r="P30" s="182"/>
      <c r="Q30" s="182"/>
      <c r="R30" s="182"/>
      <c r="S30" s="182"/>
      <c r="T30" s="182"/>
      <c r="U30" s="182"/>
      <c r="V30" s="182"/>
      <c r="W30" s="185"/>
      <c r="X30" s="182"/>
      <c r="Y30" s="182"/>
      <c r="Z30" s="182"/>
      <c r="AA30" s="182"/>
      <c r="AB30" s="182"/>
      <c r="AC30" s="182"/>
      <c r="AD30" s="182"/>
      <c r="AE30" s="182"/>
      <c r="AF30" s="182"/>
      <c r="AG30" s="182"/>
      <c r="AH30" s="182"/>
      <c r="AI30" s="182"/>
      <c r="AJ30" s="182"/>
      <c r="AK30" s="182"/>
      <c r="AL30" s="182"/>
    </row>
    <row r="31" spans="2:38" ht="12" customHeight="1" x14ac:dyDescent="0.15">
      <c r="B31" s="182" t="s">
        <v>296</v>
      </c>
      <c r="C31" s="182"/>
      <c r="D31" s="182" t="s">
        <v>305</v>
      </c>
      <c r="E31" s="182"/>
      <c r="F31" s="182"/>
      <c r="G31" s="182"/>
      <c r="H31" s="182"/>
      <c r="I31" s="182"/>
      <c r="J31" s="182"/>
      <c r="K31" s="182"/>
      <c r="L31" s="182"/>
      <c r="M31" s="182"/>
      <c r="N31" s="182"/>
      <c r="O31" s="182"/>
      <c r="P31" s="182"/>
      <c r="Q31" s="182"/>
      <c r="R31" s="182"/>
      <c r="S31" s="182"/>
      <c r="T31" s="182"/>
      <c r="U31" s="182"/>
      <c r="V31" s="182"/>
      <c r="W31" s="185"/>
      <c r="X31" s="182"/>
      <c r="Y31" s="182"/>
      <c r="Z31" s="182"/>
      <c r="AA31" s="182"/>
      <c r="AB31" s="182"/>
      <c r="AC31" s="182"/>
      <c r="AD31" s="182"/>
      <c r="AE31" s="182"/>
      <c r="AF31" s="182"/>
      <c r="AG31" s="182"/>
      <c r="AH31" s="182"/>
      <c r="AI31" s="182"/>
      <c r="AJ31" s="182"/>
      <c r="AK31" s="182"/>
      <c r="AL31" s="182"/>
    </row>
    <row r="32" spans="2:38" ht="12" customHeight="1" x14ac:dyDescent="0.15">
      <c r="B32" s="182"/>
      <c r="C32" s="182"/>
      <c r="D32" s="182" t="s">
        <v>306</v>
      </c>
      <c r="E32" s="182"/>
      <c r="F32" s="182"/>
      <c r="G32" s="182"/>
      <c r="H32" s="182"/>
      <c r="I32" s="182"/>
      <c r="J32" s="182"/>
      <c r="K32" s="182"/>
      <c r="L32" s="182"/>
      <c r="M32" s="182"/>
      <c r="N32" s="182"/>
      <c r="O32" s="182"/>
      <c r="P32" s="182"/>
      <c r="Q32" s="182"/>
      <c r="R32" s="182"/>
      <c r="S32" s="182"/>
      <c r="T32" s="182"/>
      <c r="U32" s="182"/>
      <c r="V32" s="182"/>
      <c r="W32" s="185"/>
      <c r="X32" s="182"/>
      <c r="Y32" s="182"/>
      <c r="Z32" s="182"/>
      <c r="AA32" s="182"/>
      <c r="AB32" s="182"/>
      <c r="AC32" s="182"/>
      <c r="AD32" s="182"/>
      <c r="AE32" s="182"/>
      <c r="AF32" s="182"/>
      <c r="AG32" s="182"/>
      <c r="AH32" s="182"/>
      <c r="AI32" s="182"/>
      <c r="AJ32" s="182"/>
      <c r="AK32" s="182"/>
      <c r="AL32" s="182"/>
    </row>
    <row r="33" spans="1:60" ht="12" customHeight="1" x14ac:dyDescent="0.15"/>
    <row r="34" spans="1:60" ht="12" customHeight="1" x14ac:dyDescent="0.15">
      <c r="A34" s="165" t="s">
        <v>227</v>
      </c>
    </row>
    <row r="35" spans="1:60" ht="12" customHeight="1" x14ac:dyDescent="0.15"/>
    <row r="36" spans="1:60" ht="12" customHeight="1" x14ac:dyDescent="0.15">
      <c r="A36" s="545" t="s">
        <v>228</v>
      </c>
      <c r="B36" s="545"/>
      <c r="C36" s="570"/>
      <c r="D36" s="570"/>
      <c r="E36" s="570"/>
      <c r="F36" s="570"/>
      <c r="G36" s="570"/>
      <c r="H36" s="570"/>
      <c r="I36" s="570"/>
      <c r="J36" s="570"/>
      <c r="K36" s="570"/>
      <c r="L36" s="570"/>
      <c r="M36" s="570"/>
      <c r="N36" s="570"/>
      <c r="O36" s="570"/>
      <c r="P36" s="570"/>
      <c r="Q36" s="570"/>
      <c r="R36" s="570"/>
      <c r="S36" s="570"/>
      <c r="T36" s="570"/>
      <c r="U36" s="570"/>
      <c r="V36" s="545"/>
      <c r="W36" s="532" t="s">
        <v>229</v>
      </c>
      <c r="X36" s="533"/>
      <c r="Y36" s="533"/>
      <c r="Z36" s="533"/>
      <c r="AA36" s="533"/>
      <c r="AB36" s="533"/>
      <c r="AC36" s="533"/>
      <c r="AD36" s="533"/>
      <c r="AE36" s="533"/>
      <c r="AF36" s="533"/>
      <c r="AG36" s="533"/>
      <c r="AH36" s="533"/>
      <c r="AI36" s="534"/>
      <c r="AJ36" s="130"/>
      <c r="AK36" s="130"/>
      <c r="AL36" s="130"/>
    </row>
    <row r="37" spans="1:60" ht="12" customHeight="1" x14ac:dyDescent="0.15">
      <c r="A37" s="545"/>
      <c r="B37" s="545"/>
      <c r="C37" s="570"/>
      <c r="D37" s="570"/>
      <c r="E37" s="570"/>
      <c r="F37" s="570"/>
      <c r="G37" s="570"/>
      <c r="H37" s="570"/>
      <c r="I37" s="570"/>
      <c r="J37" s="570"/>
      <c r="K37" s="570"/>
      <c r="L37" s="570"/>
      <c r="M37" s="570"/>
      <c r="N37" s="570"/>
      <c r="O37" s="570"/>
      <c r="P37" s="570"/>
      <c r="Q37" s="570"/>
      <c r="R37" s="570"/>
      <c r="S37" s="570"/>
      <c r="T37" s="570"/>
      <c r="U37" s="570"/>
      <c r="V37" s="545"/>
      <c r="W37" s="535"/>
      <c r="X37" s="536"/>
      <c r="Y37" s="536"/>
      <c r="Z37" s="536"/>
      <c r="AA37" s="536"/>
      <c r="AB37" s="536"/>
      <c r="AC37" s="536"/>
      <c r="AD37" s="536"/>
      <c r="AE37" s="536"/>
      <c r="AF37" s="536"/>
      <c r="AG37" s="536"/>
      <c r="AH37" s="536"/>
      <c r="AI37" s="537"/>
      <c r="AJ37" s="130"/>
      <c r="AK37" s="130"/>
      <c r="AL37" s="130"/>
    </row>
    <row r="38" spans="1:60" ht="12" customHeight="1" x14ac:dyDescent="0.15">
      <c r="A38" s="561" t="s">
        <v>230</v>
      </c>
      <c r="B38" s="561"/>
      <c r="C38" s="530"/>
      <c r="D38" s="530"/>
      <c r="E38" s="530"/>
      <c r="F38" s="530"/>
      <c r="G38" s="530"/>
      <c r="H38" s="530"/>
      <c r="I38" s="530"/>
      <c r="J38" s="530"/>
      <c r="K38" s="530"/>
      <c r="L38" s="530"/>
      <c r="M38" s="530"/>
      <c r="N38" s="530"/>
      <c r="O38" s="530"/>
      <c r="P38" s="530"/>
      <c r="Q38" s="530"/>
      <c r="R38" s="530"/>
      <c r="S38" s="530"/>
      <c r="T38" s="530"/>
      <c r="U38" s="530"/>
      <c r="V38" s="561"/>
      <c r="W38" s="585">
        <f>SUM(X93)</f>
        <v>0</v>
      </c>
      <c r="X38" s="586"/>
      <c r="Y38" s="586"/>
      <c r="Z38" s="586"/>
      <c r="AA38" s="586"/>
      <c r="AB38" s="586"/>
      <c r="AC38" s="586"/>
      <c r="AD38" s="586"/>
      <c r="AE38" s="586"/>
      <c r="AF38" s="586"/>
      <c r="AG38" s="586"/>
      <c r="AH38" s="481" t="s">
        <v>231</v>
      </c>
      <c r="AI38" s="482"/>
      <c r="AJ38" s="130"/>
      <c r="AK38" s="130"/>
      <c r="AL38" s="130"/>
    </row>
    <row r="39" spans="1:60" ht="12" customHeight="1" x14ac:dyDescent="0.15">
      <c r="A39" s="462" t="s">
        <v>307</v>
      </c>
      <c r="B39" s="462"/>
      <c r="C39" s="463"/>
      <c r="D39" s="463"/>
      <c r="E39" s="463"/>
      <c r="F39" s="463"/>
      <c r="G39" s="463"/>
      <c r="H39" s="463"/>
      <c r="I39" s="463"/>
      <c r="J39" s="463"/>
      <c r="K39" s="463"/>
      <c r="L39" s="463"/>
      <c r="M39" s="463"/>
      <c r="N39" s="463"/>
      <c r="O39" s="463"/>
      <c r="P39" s="463"/>
      <c r="Q39" s="463"/>
      <c r="R39" s="463"/>
      <c r="S39" s="463"/>
      <c r="T39" s="463"/>
      <c r="U39" s="463"/>
      <c r="V39" s="462"/>
      <c r="W39" s="649">
        <f>W109</f>
        <v>428184000</v>
      </c>
      <c r="X39" s="650"/>
      <c r="Y39" s="650"/>
      <c r="Z39" s="650"/>
      <c r="AA39" s="650"/>
      <c r="AB39" s="650"/>
      <c r="AC39" s="650"/>
      <c r="AD39" s="650"/>
      <c r="AE39" s="650"/>
      <c r="AF39" s="650"/>
      <c r="AG39" s="650"/>
      <c r="AH39" s="528" t="s">
        <v>231</v>
      </c>
      <c r="AI39" s="529"/>
      <c r="AJ39" s="130"/>
      <c r="AK39" s="130"/>
      <c r="AL39" s="130"/>
    </row>
    <row r="40" spans="1:60" ht="12" customHeight="1" thickBot="1" x14ac:dyDescent="0.2">
      <c r="A40" s="462" t="s">
        <v>308</v>
      </c>
      <c r="B40" s="462"/>
      <c r="C40" s="463"/>
      <c r="D40" s="463"/>
      <c r="E40" s="463"/>
      <c r="F40" s="463"/>
      <c r="G40" s="463"/>
      <c r="H40" s="463"/>
      <c r="I40" s="463"/>
      <c r="J40" s="463"/>
      <c r="K40" s="463"/>
      <c r="L40" s="463"/>
      <c r="M40" s="463"/>
      <c r="N40" s="463"/>
      <c r="O40" s="463"/>
      <c r="P40" s="463"/>
      <c r="Q40" s="463"/>
      <c r="R40" s="463"/>
      <c r="S40" s="463"/>
      <c r="T40" s="463"/>
      <c r="U40" s="463"/>
      <c r="V40" s="462"/>
      <c r="W40" s="464">
        <f>R213</f>
        <v>0</v>
      </c>
      <c r="X40" s="465"/>
      <c r="Y40" s="465"/>
      <c r="Z40" s="465"/>
      <c r="AA40" s="465"/>
      <c r="AB40" s="465"/>
      <c r="AC40" s="465"/>
      <c r="AD40" s="465"/>
      <c r="AE40" s="465"/>
      <c r="AF40" s="465"/>
      <c r="AG40" s="465"/>
      <c r="AH40" s="466" t="s">
        <v>231</v>
      </c>
      <c r="AI40" s="467"/>
      <c r="AJ40" s="130"/>
      <c r="AK40" s="130"/>
      <c r="AL40" s="130"/>
    </row>
    <row r="41" spans="1:60" ht="12" customHeight="1" thickTop="1" x14ac:dyDescent="0.15">
      <c r="A41" s="540" t="s">
        <v>233</v>
      </c>
      <c r="B41" s="540"/>
      <c r="C41" s="565"/>
      <c r="D41" s="565"/>
      <c r="E41" s="565"/>
      <c r="F41" s="565"/>
      <c r="G41" s="565"/>
      <c r="H41" s="565"/>
      <c r="I41" s="565"/>
      <c r="J41" s="565"/>
      <c r="K41" s="565"/>
      <c r="L41" s="565"/>
      <c r="M41" s="565"/>
      <c r="N41" s="565"/>
      <c r="O41" s="565"/>
      <c r="P41" s="565"/>
      <c r="Q41" s="565"/>
      <c r="R41" s="565"/>
      <c r="S41" s="565"/>
      <c r="T41" s="565"/>
      <c r="U41" s="565"/>
      <c r="V41" s="540"/>
      <c r="W41" s="562">
        <f>SUM(W38,W39)</f>
        <v>428184000</v>
      </c>
      <c r="X41" s="563"/>
      <c r="Y41" s="563"/>
      <c r="Z41" s="563"/>
      <c r="AA41" s="563"/>
      <c r="AB41" s="563"/>
      <c r="AC41" s="563"/>
      <c r="AD41" s="563"/>
      <c r="AE41" s="563"/>
      <c r="AF41" s="563"/>
      <c r="AG41" s="563"/>
      <c r="AH41" s="481" t="s">
        <v>231</v>
      </c>
      <c r="AI41" s="482"/>
      <c r="AJ41" s="130"/>
      <c r="AK41" s="130"/>
      <c r="AL41" s="130"/>
    </row>
    <row r="42" spans="1:60" ht="12" customHeight="1" thickBot="1" x14ac:dyDescent="0.2">
      <c r="A42" s="568" t="s">
        <v>234</v>
      </c>
      <c r="B42" s="568"/>
      <c r="C42" s="569"/>
      <c r="D42" s="569"/>
      <c r="E42" s="569"/>
      <c r="F42" s="569"/>
      <c r="G42" s="569"/>
      <c r="H42" s="569"/>
      <c r="I42" s="569"/>
      <c r="J42" s="569"/>
      <c r="K42" s="569"/>
      <c r="L42" s="569"/>
      <c r="M42" s="569"/>
      <c r="N42" s="569"/>
      <c r="O42" s="569"/>
      <c r="P42" s="569"/>
      <c r="Q42" s="569"/>
      <c r="R42" s="569"/>
      <c r="S42" s="569"/>
      <c r="T42" s="569"/>
      <c r="U42" s="569"/>
      <c r="V42" s="568"/>
      <c r="W42" s="464">
        <f>SUM(X94,W110)</f>
        <v>0</v>
      </c>
      <c r="X42" s="465"/>
      <c r="Y42" s="465"/>
      <c r="Z42" s="465"/>
      <c r="AA42" s="465"/>
      <c r="AB42" s="465"/>
      <c r="AC42" s="465"/>
      <c r="AD42" s="465"/>
      <c r="AE42" s="465"/>
      <c r="AF42" s="465"/>
      <c r="AG42" s="465"/>
      <c r="AH42" s="466" t="s">
        <v>231</v>
      </c>
      <c r="AI42" s="467"/>
      <c r="AJ42" s="130"/>
      <c r="AK42" s="130"/>
      <c r="AL42" s="130"/>
      <c r="AT42" s="131"/>
      <c r="AU42" s="131"/>
      <c r="AV42" s="131"/>
      <c r="AW42" s="131"/>
      <c r="AX42" s="131"/>
      <c r="AY42" s="131"/>
      <c r="AZ42" s="131"/>
      <c r="BA42" s="131"/>
      <c r="BB42" s="131"/>
      <c r="BC42" s="131"/>
      <c r="BD42" s="131"/>
      <c r="BE42" s="131"/>
      <c r="BF42" s="131"/>
      <c r="BG42" s="131"/>
      <c r="BH42" s="131"/>
    </row>
    <row r="43" spans="1:60" ht="12" customHeight="1" thickTop="1" x14ac:dyDescent="0.15">
      <c r="A43" s="561" t="s">
        <v>235</v>
      </c>
      <c r="B43" s="561"/>
      <c r="C43" s="530"/>
      <c r="D43" s="530"/>
      <c r="E43" s="530"/>
      <c r="F43" s="530"/>
      <c r="G43" s="530"/>
      <c r="H43" s="530"/>
      <c r="I43" s="530"/>
      <c r="J43" s="530"/>
      <c r="K43" s="530"/>
      <c r="L43" s="530"/>
      <c r="M43" s="530"/>
      <c r="N43" s="530"/>
      <c r="O43" s="530"/>
      <c r="P43" s="530"/>
      <c r="Q43" s="530"/>
      <c r="R43" s="530"/>
      <c r="S43" s="530"/>
      <c r="T43" s="530"/>
      <c r="U43" s="530"/>
      <c r="V43" s="561"/>
      <c r="W43" s="562">
        <f>SUM(W41:AB42)</f>
        <v>428184000</v>
      </c>
      <c r="X43" s="563"/>
      <c r="Y43" s="563"/>
      <c r="Z43" s="563"/>
      <c r="AA43" s="563"/>
      <c r="AB43" s="563"/>
      <c r="AC43" s="563"/>
      <c r="AD43" s="563"/>
      <c r="AE43" s="563"/>
      <c r="AF43" s="563"/>
      <c r="AG43" s="563"/>
      <c r="AH43" s="481" t="s">
        <v>231</v>
      </c>
      <c r="AI43" s="482"/>
      <c r="AJ43" s="130"/>
      <c r="AK43" s="130"/>
      <c r="AL43" s="130"/>
    </row>
    <row r="44" spans="1:60" s="132" customFormat="1" ht="12" customHeight="1" x14ac:dyDescent="0.15">
      <c r="AJ44" s="133"/>
      <c r="AK44" s="133"/>
      <c r="AL44" s="133"/>
    </row>
    <row r="45" spans="1:60" s="132" customFormat="1" ht="12" customHeight="1" x14ac:dyDescent="0.15">
      <c r="AJ45" s="133"/>
      <c r="AK45" s="133"/>
      <c r="AL45" s="133"/>
    </row>
    <row r="46" spans="1:60" s="132" customFormat="1" ht="12" customHeight="1" x14ac:dyDescent="0.15">
      <c r="AJ46" s="133"/>
      <c r="AK46" s="133"/>
      <c r="AL46" s="133"/>
    </row>
    <row r="47" spans="1:60" ht="12" customHeight="1" x14ac:dyDescent="0.15">
      <c r="AG47" s="106"/>
      <c r="AH47" s="106"/>
      <c r="AI47" s="106"/>
      <c r="AJ47" s="130"/>
      <c r="AK47" s="130"/>
      <c r="AL47" s="130"/>
    </row>
    <row r="48" spans="1:60" ht="12" customHeight="1" x14ac:dyDescent="0.15">
      <c r="A48" s="165" t="s">
        <v>237</v>
      </c>
      <c r="AJ48" s="134"/>
      <c r="AK48" s="134"/>
      <c r="AL48" s="134"/>
    </row>
    <row r="49" spans="1:38" ht="12" customHeight="1" x14ac:dyDescent="0.15">
      <c r="AJ49" s="134"/>
      <c r="AK49" s="134"/>
      <c r="AL49" s="134"/>
    </row>
    <row r="50" spans="1:38" ht="12" customHeight="1" x14ac:dyDescent="0.15">
      <c r="A50" s="532" t="s">
        <v>228</v>
      </c>
      <c r="B50" s="533"/>
      <c r="C50" s="533"/>
      <c r="D50" s="533"/>
      <c r="E50" s="533"/>
      <c r="F50" s="533"/>
      <c r="G50" s="533"/>
      <c r="H50" s="533"/>
      <c r="I50" s="533"/>
      <c r="J50" s="533"/>
      <c r="K50" s="533"/>
      <c r="L50" s="533"/>
      <c r="M50" s="533"/>
      <c r="N50" s="533"/>
      <c r="O50" s="533"/>
      <c r="P50" s="533"/>
      <c r="Q50" s="533"/>
      <c r="R50" s="533"/>
      <c r="S50" s="533"/>
      <c r="T50" s="533"/>
      <c r="U50" s="533"/>
      <c r="V50" s="533"/>
      <c r="W50" s="534"/>
      <c r="X50" s="532" t="s">
        <v>229</v>
      </c>
      <c r="Y50" s="533"/>
      <c r="Z50" s="533"/>
      <c r="AA50" s="533"/>
      <c r="AB50" s="533"/>
      <c r="AC50" s="533"/>
      <c r="AD50" s="533"/>
      <c r="AE50" s="533"/>
      <c r="AF50" s="533"/>
      <c r="AG50" s="533"/>
      <c r="AH50" s="533"/>
      <c r="AI50" s="534"/>
      <c r="AJ50" s="130"/>
      <c r="AK50" s="130"/>
      <c r="AL50" s="130"/>
    </row>
    <row r="51" spans="1:38" ht="12" customHeight="1" x14ac:dyDescent="0.15">
      <c r="A51" s="535"/>
      <c r="B51" s="536"/>
      <c r="C51" s="536"/>
      <c r="D51" s="536"/>
      <c r="E51" s="536"/>
      <c r="F51" s="536"/>
      <c r="G51" s="536"/>
      <c r="H51" s="536"/>
      <c r="I51" s="536"/>
      <c r="J51" s="536"/>
      <c r="K51" s="536"/>
      <c r="L51" s="536"/>
      <c r="M51" s="536"/>
      <c r="N51" s="536"/>
      <c r="O51" s="536"/>
      <c r="P51" s="536"/>
      <c r="Q51" s="536"/>
      <c r="R51" s="536"/>
      <c r="S51" s="536"/>
      <c r="T51" s="536"/>
      <c r="U51" s="536"/>
      <c r="V51" s="536"/>
      <c r="W51" s="537"/>
      <c r="X51" s="535"/>
      <c r="Y51" s="536"/>
      <c r="Z51" s="536"/>
      <c r="AA51" s="536"/>
      <c r="AB51" s="536"/>
      <c r="AC51" s="536"/>
      <c r="AD51" s="536"/>
      <c r="AE51" s="536"/>
      <c r="AF51" s="536"/>
      <c r="AG51" s="536"/>
      <c r="AH51" s="536"/>
      <c r="AI51" s="537"/>
      <c r="AJ51" s="130"/>
      <c r="AK51" s="130"/>
      <c r="AL51" s="130"/>
    </row>
    <row r="52" spans="1:38" ht="12" customHeight="1" x14ac:dyDescent="0.15">
      <c r="A52" s="135" t="s">
        <v>470</v>
      </c>
      <c r="B52" s="136"/>
      <c r="C52" s="137"/>
      <c r="D52" s="137"/>
      <c r="E52" s="137"/>
      <c r="F52" s="137"/>
      <c r="G52" s="137"/>
      <c r="H52" s="137"/>
      <c r="I52" s="137"/>
      <c r="J52" s="137"/>
      <c r="K52" s="137"/>
      <c r="L52" s="137"/>
      <c r="M52" s="137"/>
      <c r="N52" s="137"/>
      <c r="O52" s="137"/>
      <c r="P52" s="137"/>
      <c r="Q52" s="137"/>
      <c r="R52" s="137"/>
      <c r="S52" s="137"/>
      <c r="T52" s="137"/>
      <c r="U52" s="137"/>
      <c r="V52" s="137"/>
      <c r="W52" s="138"/>
      <c r="X52" s="585">
        <f>SUM(X53:AH59)</f>
        <v>0</v>
      </c>
      <c r="Y52" s="586"/>
      <c r="Z52" s="586"/>
      <c r="AA52" s="586"/>
      <c r="AB52" s="586"/>
      <c r="AC52" s="586"/>
      <c r="AD52" s="586"/>
      <c r="AE52" s="586"/>
      <c r="AF52" s="586"/>
      <c r="AG52" s="586"/>
      <c r="AH52" s="586"/>
      <c r="AI52" s="138" t="s">
        <v>238</v>
      </c>
      <c r="AJ52" s="134"/>
      <c r="AK52" s="134"/>
      <c r="AL52" s="134"/>
    </row>
    <row r="53" spans="1:38" ht="12" customHeight="1" x14ac:dyDescent="0.15">
      <c r="A53" s="135"/>
      <c r="B53" s="158" t="s">
        <v>239</v>
      </c>
      <c r="C53" s="139"/>
      <c r="D53" s="139"/>
      <c r="E53" s="139"/>
      <c r="F53" s="139"/>
      <c r="G53" s="139"/>
      <c r="H53" s="139"/>
      <c r="I53" s="139"/>
      <c r="J53" s="139"/>
      <c r="K53" s="139"/>
      <c r="L53" s="139"/>
      <c r="M53" s="139"/>
      <c r="N53" s="139"/>
      <c r="O53" s="139"/>
      <c r="P53" s="139"/>
      <c r="Q53" s="139"/>
      <c r="R53" s="139"/>
      <c r="S53" s="139"/>
      <c r="T53" s="139"/>
      <c r="U53" s="139"/>
      <c r="V53" s="139"/>
      <c r="W53" s="140"/>
      <c r="X53" s="587"/>
      <c r="Y53" s="588"/>
      <c r="Z53" s="588"/>
      <c r="AA53" s="588"/>
      <c r="AB53" s="588"/>
      <c r="AC53" s="588"/>
      <c r="AD53" s="588"/>
      <c r="AE53" s="588"/>
      <c r="AF53" s="588"/>
      <c r="AG53" s="588"/>
      <c r="AH53" s="588"/>
      <c r="AI53" s="140" t="s">
        <v>238</v>
      </c>
      <c r="AJ53" s="134"/>
      <c r="AK53" s="134"/>
      <c r="AL53" s="134"/>
    </row>
    <row r="54" spans="1:38" ht="12" customHeight="1" x14ac:dyDescent="0.15">
      <c r="A54" s="135"/>
      <c r="B54" s="153" t="s">
        <v>240</v>
      </c>
      <c r="C54" s="141"/>
      <c r="D54" s="141"/>
      <c r="E54" s="141"/>
      <c r="F54" s="141"/>
      <c r="G54" s="141"/>
      <c r="H54" s="141"/>
      <c r="I54" s="141"/>
      <c r="J54" s="141"/>
      <c r="K54" s="141"/>
      <c r="L54" s="141"/>
      <c r="M54" s="141"/>
      <c r="N54" s="141"/>
      <c r="O54" s="141"/>
      <c r="P54" s="141"/>
      <c r="Q54" s="141"/>
      <c r="R54" s="141"/>
      <c r="S54" s="141"/>
      <c r="T54" s="141"/>
      <c r="U54" s="141"/>
      <c r="V54" s="141"/>
      <c r="W54" s="142"/>
      <c r="X54" s="576"/>
      <c r="Y54" s="577"/>
      <c r="Z54" s="577"/>
      <c r="AA54" s="577"/>
      <c r="AB54" s="577"/>
      <c r="AC54" s="577"/>
      <c r="AD54" s="577"/>
      <c r="AE54" s="577"/>
      <c r="AF54" s="577"/>
      <c r="AG54" s="577"/>
      <c r="AH54" s="577"/>
      <c r="AI54" s="142" t="s">
        <v>238</v>
      </c>
      <c r="AJ54" s="134"/>
      <c r="AK54" s="134"/>
      <c r="AL54" s="134"/>
    </row>
    <row r="55" spans="1:38" ht="12" customHeight="1" x14ac:dyDescent="0.15">
      <c r="A55" s="135"/>
      <c r="B55" s="153" t="s">
        <v>241</v>
      </c>
      <c r="C55" s="141"/>
      <c r="D55" s="141"/>
      <c r="E55" s="141"/>
      <c r="F55" s="141"/>
      <c r="G55" s="141"/>
      <c r="H55" s="141"/>
      <c r="I55" s="141"/>
      <c r="J55" s="141"/>
      <c r="K55" s="141"/>
      <c r="L55" s="141"/>
      <c r="M55" s="141"/>
      <c r="N55" s="141"/>
      <c r="O55" s="141"/>
      <c r="P55" s="141"/>
      <c r="Q55" s="141"/>
      <c r="R55" s="141"/>
      <c r="S55" s="141"/>
      <c r="T55" s="141"/>
      <c r="U55" s="141"/>
      <c r="V55" s="141"/>
      <c r="W55" s="142"/>
      <c r="X55" s="576"/>
      <c r="Y55" s="577"/>
      <c r="Z55" s="577"/>
      <c r="AA55" s="577"/>
      <c r="AB55" s="577"/>
      <c r="AC55" s="577"/>
      <c r="AD55" s="577"/>
      <c r="AE55" s="577"/>
      <c r="AF55" s="577"/>
      <c r="AG55" s="577"/>
      <c r="AH55" s="577"/>
      <c r="AI55" s="142" t="s">
        <v>238</v>
      </c>
      <c r="AJ55" s="134"/>
      <c r="AK55" s="134"/>
      <c r="AL55" s="134"/>
    </row>
    <row r="56" spans="1:38" ht="12" customHeight="1" x14ac:dyDescent="0.15">
      <c r="A56" s="135"/>
      <c r="B56" s="153" t="s">
        <v>242</v>
      </c>
      <c r="C56" s="141"/>
      <c r="D56" s="141"/>
      <c r="E56" s="141"/>
      <c r="F56" s="141"/>
      <c r="G56" s="141"/>
      <c r="H56" s="141"/>
      <c r="I56" s="141"/>
      <c r="J56" s="141"/>
      <c r="K56" s="141"/>
      <c r="L56" s="141"/>
      <c r="M56" s="141"/>
      <c r="N56" s="141"/>
      <c r="O56" s="141"/>
      <c r="P56" s="141"/>
      <c r="Q56" s="141"/>
      <c r="R56" s="141"/>
      <c r="S56" s="141"/>
      <c r="T56" s="141"/>
      <c r="U56" s="141"/>
      <c r="V56" s="141"/>
      <c r="W56" s="142"/>
      <c r="X56" s="576"/>
      <c r="Y56" s="577"/>
      <c r="Z56" s="577"/>
      <c r="AA56" s="577"/>
      <c r="AB56" s="577"/>
      <c r="AC56" s="577"/>
      <c r="AD56" s="577"/>
      <c r="AE56" s="577"/>
      <c r="AF56" s="577"/>
      <c r="AG56" s="577"/>
      <c r="AH56" s="577"/>
      <c r="AI56" s="142" t="s">
        <v>238</v>
      </c>
      <c r="AJ56" s="134"/>
      <c r="AK56" s="134"/>
      <c r="AL56" s="134"/>
    </row>
    <row r="57" spans="1:38" ht="12" customHeight="1" x14ac:dyDescent="0.15">
      <c r="A57" s="135"/>
      <c r="B57" s="153" t="s">
        <v>243</v>
      </c>
      <c r="C57" s="141"/>
      <c r="D57" s="141"/>
      <c r="E57" s="141"/>
      <c r="F57" s="141"/>
      <c r="G57" s="141"/>
      <c r="H57" s="141"/>
      <c r="I57" s="141"/>
      <c r="J57" s="141"/>
      <c r="K57" s="141"/>
      <c r="L57" s="141"/>
      <c r="M57" s="141"/>
      <c r="N57" s="141"/>
      <c r="O57" s="141"/>
      <c r="P57" s="141"/>
      <c r="Q57" s="141"/>
      <c r="R57" s="141"/>
      <c r="S57" s="141"/>
      <c r="T57" s="141"/>
      <c r="U57" s="141"/>
      <c r="V57" s="141"/>
      <c r="W57" s="142"/>
      <c r="X57" s="576"/>
      <c r="Y57" s="577"/>
      <c r="Z57" s="577"/>
      <c r="AA57" s="577"/>
      <c r="AB57" s="577"/>
      <c r="AC57" s="577"/>
      <c r="AD57" s="577"/>
      <c r="AE57" s="577"/>
      <c r="AF57" s="577"/>
      <c r="AG57" s="577"/>
      <c r="AH57" s="577"/>
      <c r="AI57" s="142" t="s">
        <v>238</v>
      </c>
      <c r="AJ57" s="134"/>
      <c r="AK57" s="134"/>
      <c r="AL57" s="134"/>
    </row>
    <row r="58" spans="1:38" ht="12" customHeight="1" x14ac:dyDescent="0.15">
      <c r="A58" s="135"/>
      <c r="B58" s="404" t="s">
        <v>474</v>
      </c>
      <c r="C58" s="400"/>
      <c r="D58" s="400"/>
      <c r="E58" s="400"/>
      <c r="F58" s="400"/>
      <c r="G58" s="400"/>
      <c r="H58" s="400"/>
      <c r="I58" s="400"/>
      <c r="J58" s="400"/>
      <c r="K58" s="400"/>
      <c r="L58" s="400"/>
      <c r="M58" s="400"/>
      <c r="N58" s="400"/>
      <c r="O58" s="400"/>
      <c r="P58" s="400"/>
      <c r="Q58" s="400"/>
      <c r="R58" s="400"/>
      <c r="S58" s="400"/>
      <c r="T58" s="400"/>
      <c r="U58" s="400"/>
      <c r="V58" s="400"/>
      <c r="W58" s="401"/>
      <c r="X58" s="402"/>
      <c r="Y58" s="403"/>
      <c r="Z58" s="403"/>
      <c r="AA58" s="403"/>
      <c r="AB58" s="403"/>
      <c r="AC58" s="403"/>
      <c r="AD58" s="403"/>
      <c r="AE58" s="403"/>
      <c r="AF58" s="403"/>
      <c r="AG58" s="403"/>
      <c r="AH58" s="403"/>
      <c r="AI58" s="401"/>
      <c r="AJ58" s="134"/>
      <c r="AK58" s="134"/>
      <c r="AL58" s="134"/>
    </row>
    <row r="59" spans="1:38" ht="12" customHeight="1" x14ac:dyDescent="0.15">
      <c r="A59" s="143"/>
      <c r="B59" s="156" t="s">
        <v>244</v>
      </c>
      <c r="C59" s="144"/>
      <c r="D59" s="144"/>
      <c r="E59" s="144"/>
      <c r="F59" s="144"/>
      <c r="G59" s="144"/>
      <c r="H59" s="144"/>
      <c r="I59" s="144"/>
      <c r="J59" s="144"/>
      <c r="K59" s="144"/>
      <c r="L59" s="144"/>
      <c r="M59" s="144"/>
      <c r="N59" s="144"/>
      <c r="O59" s="144"/>
      <c r="P59" s="144"/>
      <c r="Q59" s="144"/>
      <c r="R59" s="144"/>
      <c r="S59" s="144"/>
      <c r="T59" s="144"/>
      <c r="U59" s="144"/>
      <c r="V59" s="144"/>
      <c r="W59" s="145"/>
      <c r="X59" s="589"/>
      <c r="Y59" s="590"/>
      <c r="Z59" s="590"/>
      <c r="AA59" s="590"/>
      <c r="AB59" s="590"/>
      <c r="AC59" s="590"/>
      <c r="AD59" s="590"/>
      <c r="AE59" s="590"/>
      <c r="AF59" s="590"/>
      <c r="AG59" s="590"/>
      <c r="AH59" s="590"/>
      <c r="AI59" s="145" t="s">
        <v>238</v>
      </c>
      <c r="AJ59" s="134"/>
      <c r="AK59" s="134"/>
      <c r="AL59" s="134"/>
    </row>
    <row r="60" spans="1:38" ht="12" customHeight="1" x14ac:dyDescent="0.15">
      <c r="A60" s="146" t="s">
        <v>471</v>
      </c>
      <c r="B60" s="126"/>
      <c r="C60" s="126"/>
      <c r="D60" s="126"/>
      <c r="E60" s="126"/>
      <c r="F60" s="126"/>
      <c r="G60" s="126"/>
      <c r="H60" s="126"/>
      <c r="I60" s="126"/>
      <c r="J60" s="126"/>
      <c r="K60" s="126"/>
      <c r="L60" s="126"/>
      <c r="M60" s="126"/>
      <c r="N60" s="126"/>
      <c r="O60" s="126"/>
      <c r="P60" s="126"/>
      <c r="Q60" s="126"/>
      <c r="R60" s="126"/>
      <c r="S60" s="126"/>
      <c r="T60" s="126"/>
      <c r="U60" s="126"/>
      <c r="V60" s="126"/>
      <c r="W60" s="111"/>
      <c r="X60" s="585">
        <f>SUM(X61:AH66)</f>
        <v>0</v>
      </c>
      <c r="Y60" s="586"/>
      <c r="Z60" s="586"/>
      <c r="AA60" s="586"/>
      <c r="AB60" s="586"/>
      <c r="AC60" s="586"/>
      <c r="AD60" s="586"/>
      <c r="AE60" s="586"/>
      <c r="AF60" s="586"/>
      <c r="AG60" s="586"/>
      <c r="AH60" s="586"/>
      <c r="AI60" s="147" t="s">
        <v>238</v>
      </c>
      <c r="AJ60" s="134"/>
      <c r="AK60" s="134"/>
      <c r="AL60" s="134"/>
    </row>
    <row r="61" spans="1:38" ht="12" customHeight="1" x14ac:dyDescent="0.15">
      <c r="A61" s="148"/>
      <c r="B61" s="149" t="s">
        <v>245</v>
      </c>
      <c r="C61" s="150"/>
      <c r="D61" s="150"/>
      <c r="E61" s="150"/>
      <c r="F61" s="150"/>
      <c r="G61" s="150"/>
      <c r="H61" s="150"/>
      <c r="I61" s="150"/>
      <c r="J61" s="150"/>
      <c r="K61" s="150"/>
      <c r="L61" s="150"/>
      <c r="M61" s="150"/>
      <c r="N61" s="150"/>
      <c r="O61" s="150"/>
      <c r="P61" s="150"/>
      <c r="Q61" s="150"/>
      <c r="R61" s="150"/>
      <c r="S61" s="150"/>
      <c r="T61" s="150"/>
      <c r="U61" s="150"/>
      <c r="V61" s="150"/>
      <c r="W61" s="151"/>
      <c r="X61" s="591"/>
      <c r="Y61" s="592"/>
      <c r="Z61" s="592"/>
      <c r="AA61" s="592"/>
      <c r="AB61" s="592"/>
      <c r="AC61" s="592"/>
      <c r="AD61" s="592"/>
      <c r="AE61" s="592"/>
      <c r="AF61" s="592"/>
      <c r="AG61" s="592"/>
      <c r="AH61" s="592"/>
      <c r="AI61" s="152" t="s">
        <v>238</v>
      </c>
      <c r="AJ61" s="134"/>
      <c r="AK61" s="134"/>
      <c r="AL61" s="134"/>
    </row>
    <row r="62" spans="1:38" ht="12" customHeight="1" x14ac:dyDescent="0.15">
      <c r="A62" s="148"/>
      <c r="B62" s="153" t="s">
        <v>246</v>
      </c>
      <c r="C62" s="141"/>
      <c r="D62" s="141"/>
      <c r="E62" s="141"/>
      <c r="F62" s="141"/>
      <c r="G62" s="141"/>
      <c r="H62" s="141"/>
      <c r="I62" s="141"/>
      <c r="J62" s="141"/>
      <c r="K62" s="141"/>
      <c r="L62" s="141"/>
      <c r="M62" s="141"/>
      <c r="N62" s="141"/>
      <c r="O62" s="141"/>
      <c r="P62" s="141"/>
      <c r="Q62" s="141"/>
      <c r="R62" s="141"/>
      <c r="S62" s="141"/>
      <c r="T62" s="141"/>
      <c r="U62" s="141"/>
      <c r="V62" s="141"/>
      <c r="W62" s="154"/>
      <c r="X62" s="576"/>
      <c r="Y62" s="577"/>
      <c r="Z62" s="577"/>
      <c r="AA62" s="577"/>
      <c r="AB62" s="577"/>
      <c r="AC62" s="577"/>
      <c r="AD62" s="577"/>
      <c r="AE62" s="577"/>
      <c r="AF62" s="577"/>
      <c r="AG62" s="577"/>
      <c r="AH62" s="577"/>
      <c r="AI62" s="142" t="s">
        <v>238</v>
      </c>
      <c r="AJ62" s="134"/>
      <c r="AK62" s="134"/>
      <c r="AL62" s="134"/>
    </row>
    <row r="63" spans="1:38" ht="12" customHeight="1" x14ac:dyDescent="0.15">
      <c r="A63" s="148"/>
      <c r="B63" s="404" t="s">
        <v>475</v>
      </c>
      <c r="C63" s="400"/>
      <c r="D63" s="400"/>
      <c r="E63" s="400"/>
      <c r="F63" s="400"/>
      <c r="G63" s="400"/>
      <c r="H63" s="400"/>
      <c r="I63" s="400"/>
      <c r="J63" s="400"/>
      <c r="K63" s="400"/>
      <c r="L63" s="400"/>
      <c r="M63" s="400"/>
      <c r="N63" s="400"/>
      <c r="O63" s="400"/>
      <c r="P63" s="400"/>
      <c r="Q63" s="400"/>
      <c r="R63" s="400"/>
      <c r="S63" s="400"/>
      <c r="T63" s="400"/>
      <c r="U63" s="400"/>
      <c r="V63" s="400"/>
      <c r="W63" s="405"/>
      <c r="X63" s="398"/>
      <c r="Y63" s="399"/>
      <c r="Z63" s="399"/>
      <c r="AA63" s="399"/>
      <c r="AB63" s="399"/>
      <c r="AC63" s="399"/>
      <c r="AD63" s="399"/>
      <c r="AE63" s="399"/>
      <c r="AF63" s="399"/>
      <c r="AG63" s="399"/>
      <c r="AH63" s="399"/>
      <c r="AI63" s="142" t="s">
        <v>476</v>
      </c>
      <c r="AJ63" s="134"/>
      <c r="AK63" s="134"/>
      <c r="AL63" s="134"/>
    </row>
    <row r="64" spans="1:38" ht="12" customHeight="1" x14ac:dyDescent="0.15">
      <c r="A64" s="148"/>
      <c r="B64" s="404" t="s">
        <v>477</v>
      </c>
      <c r="C64" s="400"/>
      <c r="D64" s="400"/>
      <c r="E64" s="400"/>
      <c r="F64" s="400"/>
      <c r="G64" s="400"/>
      <c r="H64" s="400"/>
      <c r="I64" s="400"/>
      <c r="J64" s="400"/>
      <c r="K64" s="400"/>
      <c r="L64" s="400"/>
      <c r="M64" s="400"/>
      <c r="N64" s="400"/>
      <c r="O64" s="400"/>
      <c r="P64" s="400"/>
      <c r="Q64" s="400"/>
      <c r="R64" s="400"/>
      <c r="S64" s="400"/>
      <c r="T64" s="400"/>
      <c r="U64" s="400"/>
      <c r="V64" s="400"/>
      <c r="W64" s="405"/>
      <c r="X64" s="398"/>
      <c r="Y64" s="399"/>
      <c r="Z64" s="399"/>
      <c r="AA64" s="399"/>
      <c r="AB64" s="399"/>
      <c r="AC64" s="399"/>
      <c r="AD64" s="399"/>
      <c r="AE64" s="399"/>
      <c r="AF64" s="399"/>
      <c r="AG64" s="399"/>
      <c r="AH64" s="399"/>
      <c r="AI64" s="142" t="s">
        <v>476</v>
      </c>
      <c r="AJ64" s="134"/>
      <c r="AK64" s="134"/>
      <c r="AL64" s="134"/>
    </row>
    <row r="65" spans="1:38" ht="12" customHeight="1" x14ac:dyDescent="0.15">
      <c r="A65" s="148"/>
      <c r="B65" s="404" t="s">
        <v>478</v>
      </c>
      <c r="C65" s="400"/>
      <c r="D65" s="400"/>
      <c r="E65" s="400"/>
      <c r="F65" s="400"/>
      <c r="G65" s="400"/>
      <c r="H65" s="400"/>
      <c r="I65" s="400"/>
      <c r="J65" s="400"/>
      <c r="K65" s="400"/>
      <c r="L65" s="400"/>
      <c r="M65" s="400"/>
      <c r="N65" s="400"/>
      <c r="O65" s="400"/>
      <c r="P65" s="400"/>
      <c r="Q65" s="400"/>
      <c r="R65" s="400"/>
      <c r="S65" s="400"/>
      <c r="T65" s="400"/>
      <c r="U65" s="400"/>
      <c r="V65" s="400"/>
      <c r="W65" s="405"/>
      <c r="X65" s="398"/>
      <c r="Y65" s="399"/>
      <c r="Z65" s="399"/>
      <c r="AA65" s="399"/>
      <c r="AB65" s="399"/>
      <c r="AC65" s="399"/>
      <c r="AD65" s="399"/>
      <c r="AE65" s="399"/>
      <c r="AF65" s="399"/>
      <c r="AG65" s="399"/>
      <c r="AH65" s="399"/>
      <c r="AI65" s="142" t="s">
        <v>476</v>
      </c>
      <c r="AJ65" s="134"/>
      <c r="AK65" s="134"/>
      <c r="AL65" s="134"/>
    </row>
    <row r="66" spans="1:38" ht="12" customHeight="1" x14ac:dyDescent="0.15">
      <c r="A66" s="155"/>
      <c r="B66" s="156" t="s">
        <v>244</v>
      </c>
      <c r="C66" s="144"/>
      <c r="D66" s="144"/>
      <c r="E66" s="144"/>
      <c r="F66" s="144"/>
      <c r="G66" s="144"/>
      <c r="H66" s="144"/>
      <c r="I66" s="144"/>
      <c r="J66" s="144"/>
      <c r="K66" s="144"/>
      <c r="L66" s="144"/>
      <c r="M66" s="144"/>
      <c r="N66" s="144"/>
      <c r="O66" s="144"/>
      <c r="P66" s="144"/>
      <c r="Q66" s="144"/>
      <c r="R66" s="144"/>
      <c r="S66" s="144"/>
      <c r="T66" s="144"/>
      <c r="U66" s="144"/>
      <c r="V66" s="144"/>
      <c r="W66" s="157"/>
      <c r="X66" s="576"/>
      <c r="Y66" s="577"/>
      <c r="Z66" s="577"/>
      <c r="AA66" s="577"/>
      <c r="AB66" s="577"/>
      <c r="AC66" s="577"/>
      <c r="AD66" s="577"/>
      <c r="AE66" s="577"/>
      <c r="AF66" s="577"/>
      <c r="AG66" s="577"/>
      <c r="AH66" s="577"/>
      <c r="AI66" s="142" t="s">
        <v>238</v>
      </c>
      <c r="AJ66" s="134"/>
      <c r="AK66" s="134"/>
      <c r="AL66" s="134"/>
    </row>
    <row r="67" spans="1:38" ht="12" customHeight="1" x14ac:dyDescent="0.15">
      <c r="A67" s="146" t="s">
        <v>472</v>
      </c>
      <c r="B67" s="126"/>
      <c r="C67" s="126"/>
      <c r="D67" s="126"/>
      <c r="E67" s="126"/>
      <c r="F67" s="126"/>
      <c r="G67" s="126"/>
      <c r="H67" s="126"/>
      <c r="I67" s="126"/>
      <c r="J67" s="126"/>
      <c r="K67" s="126"/>
      <c r="L67" s="126"/>
      <c r="M67" s="126"/>
      <c r="N67" s="126"/>
      <c r="O67" s="126"/>
      <c r="P67" s="126"/>
      <c r="Q67" s="126"/>
      <c r="R67" s="126"/>
      <c r="S67" s="126"/>
      <c r="T67" s="126"/>
      <c r="U67" s="126"/>
      <c r="V67" s="126"/>
      <c r="W67" s="111"/>
      <c r="X67" s="585">
        <f>SUM(X68:AH69)</f>
        <v>0</v>
      </c>
      <c r="Y67" s="586"/>
      <c r="Z67" s="586"/>
      <c r="AA67" s="586"/>
      <c r="AB67" s="586"/>
      <c r="AC67" s="586"/>
      <c r="AD67" s="586"/>
      <c r="AE67" s="586"/>
      <c r="AF67" s="586"/>
      <c r="AG67" s="586"/>
      <c r="AH67" s="586"/>
      <c r="AI67" s="147" t="s">
        <v>238</v>
      </c>
      <c r="AJ67" s="134"/>
      <c r="AK67" s="134"/>
      <c r="AL67" s="134"/>
    </row>
    <row r="68" spans="1:38" ht="12" customHeight="1" x14ac:dyDescent="0.15">
      <c r="A68" s="148"/>
      <c r="B68" s="158" t="s">
        <v>247</v>
      </c>
      <c r="C68" s="139"/>
      <c r="D68" s="139"/>
      <c r="E68" s="139"/>
      <c r="F68" s="139"/>
      <c r="G68" s="139"/>
      <c r="H68" s="139"/>
      <c r="I68" s="139"/>
      <c r="J68" s="139"/>
      <c r="K68" s="139"/>
      <c r="L68" s="139"/>
      <c r="M68" s="139"/>
      <c r="N68" s="139"/>
      <c r="O68" s="139"/>
      <c r="P68" s="139"/>
      <c r="Q68" s="139"/>
      <c r="R68" s="139"/>
      <c r="S68" s="139"/>
      <c r="T68" s="139"/>
      <c r="U68" s="139"/>
      <c r="V68" s="139"/>
      <c r="W68" s="159"/>
      <c r="X68" s="587"/>
      <c r="Y68" s="588"/>
      <c r="Z68" s="588"/>
      <c r="AA68" s="588"/>
      <c r="AB68" s="588"/>
      <c r="AC68" s="588"/>
      <c r="AD68" s="588"/>
      <c r="AE68" s="588"/>
      <c r="AF68" s="588"/>
      <c r="AG68" s="588"/>
      <c r="AH68" s="588"/>
      <c r="AI68" s="140" t="s">
        <v>238</v>
      </c>
      <c r="AJ68" s="134"/>
      <c r="AK68" s="134"/>
      <c r="AL68" s="134"/>
    </row>
    <row r="69" spans="1:38" ht="12" customHeight="1" x14ac:dyDescent="0.15">
      <c r="A69" s="155"/>
      <c r="B69" s="156" t="s">
        <v>244</v>
      </c>
      <c r="C69" s="144"/>
      <c r="D69" s="144"/>
      <c r="E69" s="144"/>
      <c r="F69" s="144"/>
      <c r="G69" s="144"/>
      <c r="H69" s="144"/>
      <c r="I69" s="144"/>
      <c r="J69" s="144"/>
      <c r="K69" s="144"/>
      <c r="L69" s="144"/>
      <c r="M69" s="144"/>
      <c r="N69" s="144"/>
      <c r="O69" s="144"/>
      <c r="P69" s="144"/>
      <c r="Q69" s="144"/>
      <c r="R69" s="144"/>
      <c r="S69" s="144"/>
      <c r="T69" s="144"/>
      <c r="U69" s="144"/>
      <c r="V69" s="144"/>
      <c r="W69" s="157"/>
      <c r="X69" s="576"/>
      <c r="Y69" s="577"/>
      <c r="Z69" s="577"/>
      <c r="AA69" s="577"/>
      <c r="AB69" s="577"/>
      <c r="AC69" s="577"/>
      <c r="AD69" s="577"/>
      <c r="AE69" s="577"/>
      <c r="AF69" s="577"/>
      <c r="AG69" s="577"/>
      <c r="AH69" s="577"/>
      <c r="AI69" s="142" t="s">
        <v>238</v>
      </c>
      <c r="AJ69" s="134"/>
      <c r="AK69" s="134"/>
      <c r="AL69" s="134"/>
    </row>
    <row r="70" spans="1:38" ht="12" customHeight="1" x14ac:dyDescent="0.15">
      <c r="A70" s="146" t="s">
        <v>473</v>
      </c>
      <c r="B70" s="126"/>
      <c r="C70" s="126"/>
      <c r="D70" s="126"/>
      <c r="E70" s="126"/>
      <c r="F70" s="126"/>
      <c r="G70" s="126"/>
      <c r="H70" s="126"/>
      <c r="I70" s="126"/>
      <c r="J70" s="126"/>
      <c r="K70" s="126"/>
      <c r="L70" s="126"/>
      <c r="M70" s="126"/>
      <c r="N70" s="126"/>
      <c r="O70" s="126"/>
      <c r="P70" s="126"/>
      <c r="Q70" s="126"/>
      <c r="R70" s="126"/>
      <c r="S70" s="126"/>
      <c r="T70" s="126"/>
      <c r="U70" s="126"/>
      <c r="V70" s="126"/>
      <c r="W70" s="111"/>
      <c r="X70" s="585">
        <f>SUM(X71:AH83)</f>
        <v>0</v>
      </c>
      <c r="Y70" s="586"/>
      <c r="Z70" s="586"/>
      <c r="AA70" s="586"/>
      <c r="AB70" s="586"/>
      <c r="AC70" s="586"/>
      <c r="AD70" s="586"/>
      <c r="AE70" s="586"/>
      <c r="AF70" s="586"/>
      <c r="AG70" s="586"/>
      <c r="AH70" s="586"/>
      <c r="AI70" s="147" t="s">
        <v>238</v>
      </c>
      <c r="AJ70" s="134"/>
      <c r="AK70" s="134"/>
      <c r="AL70" s="134"/>
    </row>
    <row r="71" spans="1:38" ht="12" customHeight="1" x14ac:dyDescent="0.15">
      <c r="A71" s="148"/>
      <c r="B71" s="158" t="s">
        <v>248</v>
      </c>
      <c r="C71" s="139"/>
      <c r="D71" s="139"/>
      <c r="E71" s="139"/>
      <c r="F71" s="139"/>
      <c r="G71" s="139"/>
      <c r="H71" s="139"/>
      <c r="I71" s="139"/>
      <c r="J71" s="139"/>
      <c r="K71" s="139"/>
      <c r="L71" s="139"/>
      <c r="M71" s="139"/>
      <c r="N71" s="139"/>
      <c r="O71" s="139"/>
      <c r="P71" s="139"/>
      <c r="Q71" s="139"/>
      <c r="R71" s="139"/>
      <c r="S71" s="139"/>
      <c r="T71" s="139"/>
      <c r="U71" s="139"/>
      <c r="V71" s="139"/>
      <c r="W71" s="159"/>
      <c r="X71" s="587"/>
      <c r="Y71" s="588"/>
      <c r="Z71" s="588"/>
      <c r="AA71" s="588"/>
      <c r="AB71" s="588"/>
      <c r="AC71" s="588"/>
      <c r="AD71" s="588"/>
      <c r="AE71" s="588"/>
      <c r="AF71" s="588"/>
      <c r="AG71" s="588"/>
      <c r="AH71" s="588"/>
      <c r="AI71" s="140" t="s">
        <v>238</v>
      </c>
      <c r="AJ71" s="134"/>
      <c r="AK71" s="134"/>
      <c r="AL71" s="134"/>
    </row>
    <row r="72" spans="1:38" ht="12" customHeight="1" x14ac:dyDescent="0.15">
      <c r="A72" s="148"/>
      <c r="B72" s="153" t="s">
        <v>249</v>
      </c>
      <c r="C72" s="141"/>
      <c r="D72" s="141"/>
      <c r="E72" s="141"/>
      <c r="F72" s="141"/>
      <c r="G72" s="141"/>
      <c r="H72" s="141"/>
      <c r="I72" s="141"/>
      <c r="J72" s="141"/>
      <c r="K72" s="141"/>
      <c r="L72" s="141"/>
      <c r="M72" s="141"/>
      <c r="N72" s="141"/>
      <c r="O72" s="141"/>
      <c r="P72" s="141"/>
      <c r="Q72" s="141"/>
      <c r="R72" s="141"/>
      <c r="S72" s="141"/>
      <c r="T72" s="141"/>
      <c r="U72" s="141"/>
      <c r="V72" s="141"/>
      <c r="W72" s="154"/>
      <c r="X72" s="576"/>
      <c r="Y72" s="577"/>
      <c r="Z72" s="577"/>
      <c r="AA72" s="577"/>
      <c r="AB72" s="577"/>
      <c r="AC72" s="577"/>
      <c r="AD72" s="577"/>
      <c r="AE72" s="577"/>
      <c r="AF72" s="577"/>
      <c r="AG72" s="577"/>
      <c r="AH72" s="577"/>
      <c r="AI72" s="142" t="s">
        <v>238</v>
      </c>
      <c r="AJ72" s="134"/>
      <c r="AK72" s="134"/>
      <c r="AL72" s="134"/>
    </row>
    <row r="73" spans="1:38" ht="12" customHeight="1" x14ac:dyDescent="0.15">
      <c r="A73" s="148"/>
      <c r="B73" s="153" t="s">
        <v>250</v>
      </c>
      <c r="C73" s="141"/>
      <c r="D73" s="141"/>
      <c r="E73" s="141"/>
      <c r="F73" s="141"/>
      <c r="G73" s="141"/>
      <c r="H73" s="141"/>
      <c r="I73" s="141"/>
      <c r="J73" s="141"/>
      <c r="K73" s="141"/>
      <c r="L73" s="141"/>
      <c r="M73" s="141"/>
      <c r="N73" s="141"/>
      <c r="O73" s="141"/>
      <c r="P73" s="141"/>
      <c r="Q73" s="141"/>
      <c r="R73" s="141"/>
      <c r="S73" s="141"/>
      <c r="T73" s="141"/>
      <c r="U73" s="141"/>
      <c r="V73" s="141"/>
      <c r="W73" s="154"/>
      <c r="X73" s="576"/>
      <c r="Y73" s="577"/>
      <c r="Z73" s="577"/>
      <c r="AA73" s="577"/>
      <c r="AB73" s="577"/>
      <c r="AC73" s="577"/>
      <c r="AD73" s="577"/>
      <c r="AE73" s="577"/>
      <c r="AF73" s="577"/>
      <c r="AG73" s="577"/>
      <c r="AH73" s="577"/>
      <c r="AI73" s="142" t="s">
        <v>238</v>
      </c>
      <c r="AJ73" s="134"/>
      <c r="AK73" s="134"/>
      <c r="AL73" s="134"/>
    </row>
    <row r="74" spans="1:38" ht="12" customHeight="1" x14ac:dyDescent="0.15">
      <c r="A74" s="148"/>
      <c r="B74" s="153" t="s">
        <v>251</v>
      </c>
      <c r="C74" s="141"/>
      <c r="D74" s="141"/>
      <c r="E74" s="141"/>
      <c r="F74" s="141"/>
      <c r="G74" s="141"/>
      <c r="H74" s="141"/>
      <c r="I74" s="141"/>
      <c r="J74" s="141"/>
      <c r="K74" s="141"/>
      <c r="L74" s="141"/>
      <c r="M74" s="141"/>
      <c r="N74" s="141"/>
      <c r="O74" s="141"/>
      <c r="P74" s="141"/>
      <c r="Q74" s="141"/>
      <c r="R74" s="141"/>
      <c r="S74" s="141"/>
      <c r="T74" s="141"/>
      <c r="U74" s="141"/>
      <c r="V74" s="141"/>
      <c r="W74" s="154"/>
      <c r="X74" s="576"/>
      <c r="Y74" s="577"/>
      <c r="Z74" s="577"/>
      <c r="AA74" s="577"/>
      <c r="AB74" s="577"/>
      <c r="AC74" s="577"/>
      <c r="AD74" s="577"/>
      <c r="AE74" s="577"/>
      <c r="AF74" s="577"/>
      <c r="AG74" s="577"/>
      <c r="AH74" s="577"/>
      <c r="AI74" s="142" t="s">
        <v>238</v>
      </c>
      <c r="AJ74" s="134"/>
      <c r="AK74" s="134"/>
      <c r="AL74" s="134"/>
    </row>
    <row r="75" spans="1:38" ht="12" customHeight="1" x14ac:dyDescent="0.15">
      <c r="A75" s="148"/>
      <c r="B75" s="153" t="s">
        <v>252</v>
      </c>
      <c r="C75" s="141"/>
      <c r="D75" s="141"/>
      <c r="E75" s="141"/>
      <c r="F75" s="141"/>
      <c r="G75" s="141"/>
      <c r="H75" s="141"/>
      <c r="I75" s="141"/>
      <c r="J75" s="141"/>
      <c r="K75" s="141"/>
      <c r="L75" s="141"/>
      <c r="M75" s="141"/>
      <c r="N75" s="141"/>
      <c r="O75" s="141"/>
      <c r="P75" s="141"/>
      <c r="Q75" s="141"/>
      <c r="R75" s="141"/>
      <c r="S75" s="141"/>
      <c r="T75" s="141"/>
      <c r="U75" s="141"/>
      <c r="V75" s="141"/>
      <c r="W75" s="154"/>
      <c r="X75" s="576"/>
      <c r="Y75" s="577"/>
      <c r="Z75" s="577"/>
      <c r="AA75" s="577"/>
      <c r="AB75" s="577"/>
      <c r="AC75" s="577"/>
      <c r="AD75" s="577"/>
      <c r="AE75" s="577"/>
      <c r="AF75" s="577"/>
      <c r="AG75" s="577"/>
      <c r="AH75" s="577"/>
      <c r="AI75" s="142" t="s">
        <v>238</v>
      </c>
      <c r="AJ75" s="134"/>
      <c r="AK75" s="134"/>
      <c r="AL75" s="134"/>
    </row>
    <row r="76" spans="1:38" ht="12" customHeight="1" x14ac:dyDescent="0.15">
      <c r="A76" s="148"/>
      <c r="B76" s="153" t="s">
        <v>253</v>
      </c>
      <c r="C76" s="141"/>
      <c r="D76" s="141"/>
      <c r="E76" s="141"/>
      <c r="F76" s="141"/>
      <c r="G76" s="141"/>
      <c r="H76" s="141"/>
      <c r="I76" s="141"/>
      <c r="J76" s="141"/>
      <c r="K76" s="141"/>
      <c r="L76" s="141"/>
      <c r="M76" s="141"/>
      <c r="N76" s="141"/>
      <c r="O76" s="141"/>
      <c r="P76" s="141"/>
      <c r="Q76" s="141"/>
      <c r="R76" s="141"/>
      <c r="S76" s="141"/>
      <c r="T76" s="141"/>
      <c r="U76" s="141"/>
      <c r="V76" s="141"/>
      <c r="W76" s="154"/>
      <c r="X76" s="576"/>
      <c r="Y76" s="577"/>
      <c r="Z76" s="577"/>
      <c r="AA76" s="577"/>
      <c r="AB76" s="577"/>
      <c r="AC76" s="577"/>
      <c r="AD76" s="577"/>
      <c r="AE76" s="577"/>
      <c r="AF76" s="577"/>
      <c r="AG76" s="577"/>
      <c r="AH76" s="577"/>
      <c r="AI76" s="142" t="s">
        <v>238</v>
      </c>
      <c r="AJ76" s="134"/>
      <c r="AK76" s="134"/>
      <c r="AL76" s="134"/>
    </row>
    <row r="77" spans="1:38" ht="12" customHeight="1" x14ac:dyDescent="0.15">
      <c r="A77" s="148"/>
      <c r="B77" s="153" t="s">
        <v>254</v>
      </c>
      <c r="C77" s="141"/>
      <c r="D77" s="141"/>
      <c r="E77" s="141"/>
      <c r="F77" s="141"/>
      <c r="G77" s="141"/>
      <c r="H77" s="141"/>
      <c r="I77" s="141"/>
      <c r="J77" s="141"/>
      <c r="K77" s="141"/>
      <c r="L77" s="141"/>
      <c r="M77" s="141"/>
      <c r="N77" s="141"/>
      <c r="O77" s="141"/>
      <c r="P77" s="141"/>
      <c r="Q77" s="141"/>
      <c r="R77" s="141"/>
      <c r="S77" s="141"/>
      <c r="T77" s="141"/>
      <c r="U77" s="141"/>
      <c r="V77" s="141"/>
      <c r="W77" s="154"/>
      <c r="X77" s="576"/>
      <c r="Y77" s="577"/>
      <c r="Z77" s="577"/>
      <c r="AA77" s="577"/>
      <c r="AB77" s="577"/>
      <c r="AC77" s="577"/>
      <c r="AD77" s="577"/>
      <c r="AE77" s="577"/>
      <c r="AF77" s="577"/>
      <c r="AG77" s="577"/>
      <c r="AH77" s="577"/>
      <c r="AI77" s="142" t="s">
        <v>238</v>
      </c>
      <c r="AJ77" s="134"/>
      <c r="AK77" s="134"/>
      <c r="AL77" s="134"/>
    </row>
    <row r="78" spans="1:38" ht="12" customHeight="1" x14ac:dyDescent="0.15">
      <c r="A78" s="148"/>
      <c r="B78" s="153" t="s">
        <v>479</v>
      </c>
      <c r="C78" s="141"/>
      <c r="D78" s="141"/>
      <c r="E78" s="141"/>
      <c r="F78" s="141"/>
      <c r="G78" s="141"/>
      <c r="H78" s="141"/>
      <c r="I78" s="141"/>
      <c r="J78" s="141"/>
      <c r="K78" s="141"/>
      <c r="L78" s="141"/>
      <c r="M78" s="141"/>
      <c r="N78" s="141"/>
      <c r="O78" s="141"/>
      <c r="P78" s="141"/>
      <c r="Q78" s="141"/>
      <c r="R78" s="141"/>
      <c r="S78" s="141"/>
      <c r="T78" s="141"/>
      <c r="U78" s="141"/>
      <c r="V78" s="141"/>
      <c r="W78" s="154"/>
      <c r="X78" s="398"/>
      <c r="Y78" s="399"/>
      <c r="Z78" s="399"/>
      <c r="AA78" s="399"/>
      <c r="AB78" s="399"/>
      <c r="AC78" s="399"/>
      <c r="AD78" s="399"/>
      <c r="AE78" s="399"/>
      <c r="AF78" s="399"/>
      <c r="AG78" s="399"/>
      <c r="AH78" s="399"/>
      <c r="AI78" s="142" t="s">
        <v>476</v>
      </c>
      <c r="AJ78" s="134"/>
      <c r="AK78" s="134"/>
      <c r="AL78" s="134"/>
    </row>
    <row r="79" spans="1:38" ht="12" customHeight="1" x14ac:dyDescent="0.15">
      <c r="A79" s="148"/>
      <c r="B79" s="153" t="s">
        <v>480</v>
      </c>
      <c r="C79" s="141"/>
      <c r="D79" s="141"/>
      <c r="E79" s="141"/>
      <c r="F79" s="141"/>
      <c r="G79" s="141"/>
      <c r="H79" s="141"/>
      <c r="I79" s="141"/>
      <c r="J79" s="141"/>
      <c r="K79" s="141"/>
      <c r="L79" s="141"/>
      <c r="M79" s="141"/>
      <c r="N79" s="141"/>
      <c r="O79" s="141"/>
      <c r="P79" s="141"/>
      <c r="Q79" s="141"/>
      <c r="R79" s="141"/>
      <c r="S79" s="141"/>
      <c r="T79" s="141"/>
      <c r="U79" s="141"/>
      <c r="V79" s="141"/>
      <c r="W79" s="154"/>
      <c r="X79" s="398"/>
      <c r="Y79" s="399"/>
      <c r="Z79" s="399"/>
      <c r="AA79" s="399"/>
      <c r="AB79" s="399"/>
      <c r="AC79" s="399"/>
      <c r="AD79" s="399"/>
      <c r="AE79" s="399"/>
      <c r="AF79" s="399"/>
      <c r="AG79" s="399"/>
      <c r="AH79" s="399"/>
      <c r="AI79" s="142" t="s">
        <v>476</v>
      </c>
      <c r="AJ79" s="134"/>
      <c r="AK79" s="134"/>
      <c r="AL79" s="134"/>
    </row>
    <row r="80" spans="1:38" ht="12" customHeight="1" x14ac:dyDescent="0.15">
      <c r="A80" s="148"/>
      <c r="B80" s="153" t="s">
        <v>244</v>
      </c>
      <c r="C80" s="141"/>
      <c r="D80" s="141"/>
      <c r="E80" s="141"/>
      <c r="F80" s="141"/>
      <c r="G80" s="141"/>
      <c r="H80" s="141"/>
      <c r="I80" s="141"/>
      <c r="J80" s="141"/>
      <c r="K80" s="141"/>
      <c r="L80" s="141"/>
      <c r="M80" s="141"/>
      <c r="N80" s="141"/>
      <c r="O80" s="141"/>
      <c r="P80" s="141"/>
      <c r="Q80" s="141"/>
      <c r="R80" s="141"/>
      <c r="S80" s="141"/>
      <c r="T80" s="141"/>
      <c r="U80" s="141"/>
      <c r="V80" s="141"/>
      <c r="W80" s="154"/>
      <c r="X80" s="576"/>
      <c r="Y80" s="577"/>
      <c r="Z80" s="577"/>
      <c r="AA80" s="577"/>
      <c r="AB80" s="577"/>
      <c r="AC80" s="577"/>
      <c r="AD80" s="577"/>
      <c r="AE80" s="577"/>
      <c r="AF80" s="577"/>
      <c r="AG80" s="577"/>
      <c r="AH80" s="577"/>
      <c r="AI80" s="142" t="s">
        <v>238</v>
      </c>
      <c r="AJ80" s="134"/>
      <c r="AK80" s="134"/>
      <c r="AL80" s="134"/>
    </row>
    <row r="81" spans="1:38" ht="12" customHeight="1" x14ac:dyDescent="0.15">
      <c r="A81" s="148"/>
      <c r="B81" s="153" t="s">
        <v>255</v>
      </c>
      <c r="C81" s="141"/>
      <c r="D81" s="141"/>
      <c r="E81" s="141"/>
      <c r="F81" s="141"/>
      <c r="G81" s="141"/>
      <c r="H81" s="141"/>
      <c r="I81" s="141"/>
      <c r="J81" s="141"/>
      <c r="K81" s="141"/>
      <c r="L81" s="141"/>
      <c r="M81" s="141"/>
      <c r="N81" s="141"/>
      <c r="O81" s="141"/>
      <c r="P81" s="141"/>
      <c r="Q81" s="141"/>
      <c r="R81" s="141"/>
      <c r="S81" s="141"/>
      <c r="T81" s="141"/>
      <c r="U81" s="141"/>
      <c r="V81" s="141"/>
      <c r="W81" s="142"/>
      <c r="X81" s="576"/>
      <c r="Y81" s="577"/>
      <c r="Z81" s="577"/>
      <c r="AA81" s="577"/>
      <c r="AB81" s="577"/>
      <c r="AC81" s="577"/>
      <c r="AD81" s="577"/>
      <c r="AE81" s="577"/>
      <c r="AF81" s="577"/>
      <c r="AG81" s="577"/>
      <c r="AH81" s="577"/>
      <c r="AI81" s="142" t="s">
        <v>238</v>
      </c>
      <c r="AJ81" s="134"/>
      <c r="AK81" s="134"/>
      <c r="AL81" s="134"/>
    </row>
    <row r="82" spans="1:38" ht="12" customHeight="1" x14ac:dyDescent="0.15">
      <c r="A82" s="148"/>
      <c r="B82" s="153" t="s">
        <v>256</v>
      </c>
      <c r="C82" s="141"/>
      <c r="D82" s="141"/>
      <c r="E82" s="141"/>
      <c r="F82" s="141"/>
      <c r="G82" s="141"/>
      <c r="H82" s="141"/>
      <c r="I82" s="141"/>
      <c r="J82" s="141"/>
      <c r="K82" s="141"/>
      <c r="L82" s="141"/>
      <c r="M82" s="141"/>
      <c r="N82" s="141"/>
      <c r="O82" s="141"/>
      <c r="P82" s="141"/>
      <c r="Q82" s="141"/>
      <c r="R82" s="141"/>
      <c r="S82" s="141"/>
      <c r="T82" s="141"/>
      <c r="U82" s="141"/>
      <c r="V82" s="141"/>
      <c r="W82" s="142"/>
      <c r="X82" s="576"/>
      <c r="Y82" s="577"/>
      <c r="Z82" s="577"/>
      <c r="AA82" s="577"/>
      <c r="AB82" s="577"/>
      <c r="AC82" s="577"/>
      <c r="AD82" s="577"/>
      <c r="AE82" s="577"/>
      <c r="AF82" s="577"/>
      <c r="AG82" s="577"/>
      <c r="AH82" s="577"/>
      <c r="AI82" s="142" t="s">
        <v>238</v>
      </c>
      <c r="AJ82" s="134"/>
      <c r="AK82" s="134"/>
      <c r="AL82" s="134"/>
    </row>
    <row r="83" spans="1:38" ht="12" customHeight="1" x14ac:dyDescent="0.15">
      <c r="A83" s="155"/>
      <c r="B83" s="156" t="s">
        <v>257</v>
      </c>
      <c r="C83" s="144"/>
      <c r="D83" s="144"/>
      <c r="E83" s="144"/>
      <c r="F83" s="144"/>
      <c r="G83" s="144"/>
      <c r="H83" s="144"/>
      <c r="I83" s="144"/>
      <c r="J83" s="144"/>
      <c r="K83" s="144"/>
      <c r="L83" s="144"/>
      <c r="M83" s="144"/>
      <c r="N83" s="144"/>
      <c r="O83" s="144"/>
      <c r="P83" s="144"/>
      <c r="Q83" s="144"/>
      <c r="R83" s="144"/>
      <c r="S83" s="144"/>
      <c r="T83" s="144"/>
      <c r="U83" s="144"/>
      <c r="V83" s="144"/>
      <c r="W83" s="145"/>
      <c r="X83" s="576"/>
      <c r="Y83" s="577"/>
      <c r="Z83" s="577"/>
      <c r="AA83" s="577"/>
      <c r="AB83" s="577"/>
      <c r="AC83" s="577"/>
      <c r="AD83" s="577"/>
      <c r="AE83" s="577"/>
      <c r="AF83" s="577"/>
      <c r="AG83" s="577"/>
      <c r="AH83" s="577"/>
      <c r="AI83" s="142" t="s">
        <v>238</v>
      </c>
      <c r="AJ83" s="134"/>
      <c r="AK83" s="134"/>
      <c r="AL83" s="134"/>
    </row>
    <row r="84" spans="1:38" ht="12" customHeight="1" x14ac:dyDescent="0.15">
      <c r="A84" s="146" t="s">
        <v>481</v>
      </c>
      <c r="B84" s="126"/>
      <c r="C84" s="126"/>
      <c r="D84" s="126"/>
      <c r="E84" s="126"/>
      <c r="F84" s="126"/>
      <c r="G84" s="126"/>
      <c r="H84" s="126"/>
      <c r="I84" s="126"/>
      <c r="J84" s="126"/>
      <c r="K84" s="126"/>
      <c r="L84" s="126"/>
      <c r="M84" s="126"/>
      <c r="N84" s="126"/>
      <c r="O84" s="126"/>
      <c r="P84" s="126"/>
      <c r="Q84" s="126"/>
      <c r="R84" s="126"/>
      <c r="S84" s="126"/>
      <c r="T84" s="126"/>
      <c r="U84" s="126"/>
      <c r="V84" s="126"/>
      <c r="W84" s="111"/>
      <c r="X84" s="585">
        <f>SUM(X85:AH87)</f>
        <v>0</v>
      </c>
      <c r="Y84" s="586"/>
      <c r="Z84" s="586"/>
      <c r="AA84" s="586"/>
      <c r="AB84" s="586"/>
      <c r="AC84" s="586"/>
      <c r="AD84" s="586"/>
      <c r="AE84" s="586"/>
      <c r="AF84" s="586"/>
      <c r="AG84" s="586"/>
      <c r="AH84" s="586"/>
      <c r="AI84" s="147" t="s">
        <v>238</v>
      </c>
      <c r="AJ84" s="134"/>
      <c r="AK84" s="134"/>
      <c r="AL84" s="134"/>
    </row>
    <row r="85" spans="1:38" ht="12" customHeight="1" x14ac:dyDescent="0.15">
      <c r="A85" s="148"/>
      <c r="B85" s="158" t="s">
        <v>482</v>
      </c>
      <c r="C85" s="139"/>
      <c r="D85" s="139"/>
      <c r="E85" s="139"/>
      <c r="F85" s="139"/>
      <c r="G85" s="139"/>
      <c r="H85" s="139"/>
      <c r="I85" s="139"/>
      <c r="J85" s="139"/>
      <c r="K85" s="139"/>
      <c r="L85" s="139"/>
      <c r="M85" s="139"/>
      <c r="N85" s="139"/>
      <c r="O85" s="139"/>
      <c r="P85" s="139"/>
      <c r="Q85" s="139"/>
      <c r="R85" s="139"/>
      <c r="S85" s="139"/>
      <c r="T85" s="139"/>
      <c r="U85" s="139"/>
      <c r="V85" s="139"/>
      <c r="W85" s="159"/>
      <c r="X85" s="587"/>
      <c r="Y85" s="588"/>
      <c r="Z85" s="588"/>
      <c r="AA85" s="588"/>
      <c r="AB85" s="588"/>
      <c r="AC85" s="588"/>
      <c r="AD85" s="588"/>
      <c r="AE85" s="588"/>
      <c r="AF85" s="588"/>
      <c r="AG85" s="588"/>
      <c r="AH85" s="588"/>
      <c r="AI85" s="140" t="s">
        <v>476</v>
      </c>
      <c r="AJ85" s="134"/>
      <c r="AK85" s="134"/>
      <c r="AL85" s="134"/>
    </row>
    <row r="86" spans="1:38" ht="12" customHeight="1" x14ac:dyDescent="0.15">
      <c r="A86" s="148"/>
      <c r="B86" s="153" t="s">
        <v>483</v>
      </c>
      <c r="C86" s="141"/>
      <c r="D86" s="141"/>
      <c r="E86" s="141"/>
      <c r="F86" s="141"/>
      <c r="G86" s="141"/>
      <c r="H86" s="141"/>
      <c r="I86" s="141"/>
      <c r="J86" s="141"/>
      <c r="K86" s="141"/>
      <c r="L86" s="141"/>
      <c r="M86" s="141"/>
      <c r="N86" s="141"/>
      <c r="O86" s="141"/>
      <c r="P86" s="141"/>
      <c r="Q86" s="141"/>
      <c r="R86" s="141"/>
      <c r="S86" s="141"/>
      <c r="T86" s="141"/>
      <c r="U86" s="141"/>
      <c r="V86" s="141"/>
      <c r="W86" s="154"/>
      <c r="X86" s="576"/>
      <c r="Y86" s="577"/>
      <c r="Z86" s="577"/>
      <c r="AA86" s="577"/>
      <c r="AB86" s="577"/>
      <c r="AC86" s="577"/>
      <c r="AD86" s="577"/>
      <c r="AE86" s="577"/>
      <c r="AF86" s="577"/>
      <c r="AG86" s="577"/>
      <c r="AH86" s="577"/>
      <c r="AI86" s="142" t="s">
        <v>476</v>
      </c>
      <c r="AJ86" s="134"/>
      <c r="AK86" s="134"/>
      <c r="AL86" s="134"/>
    </row>
    <row r="87" spans="1:38" ht="12" customHeight="1" x14ac:dyDescent="0.15">
      <c r="A87" s="155"/>
      <c r="B87" s="156" t="s">
        <v>244</v>
      </c>
      <c r="C87" s="144"/>
      <c r="D87" s="144"/>
      <c r="E87" s="144"/>
      <c r="F87" s="144"/>
      <c r="G87" s="144"/>
      <c r="H87" s="144"/>
      <c r="I87" s="144"/>
      <c r="J87" s="144"/>
      <c r="K87" s="144"/>
      <c r="L87" s="144"/>
      <c r="M87" s="144"/>
      <c r="N87" s="144"/>
      <c r="O87" s="144"/>
      <c r="P87" s="144"/>
      <c r="Q87" s="144"/>
      <c r="R87" s="144"/>
      <c r="S87" s="144"/>
      <c r="T87" s="144"/>
      <c r="U87" s="144"/>
      <c r="V87" s="144"/>
      <c r="W87" s="157"/>
      <c r="X87" s="576"/>
      <c r="Y87" s="577"/>
      <c r="Z87" s="577"/>
      <c r="AA87" s="577"/>
      <c r="AB87" s="577"/>
      <c r="AC87" s="577"/>
      <c r="AD87" s="577"/>
      <c r="AE87" s="577"/>
      <c r="AF87" s="577"/>
      <c r="AG87" s="577"/>
      <c r="AH87" s="577"/>
      <c r="AI87" s="142" t="s">
        <v>238</v>
      </c>
      <c r="AJ87" s="134"/>
      <c r="AK87" s="134"/>
      <c r="AL87" s="134"/>
    </row>
    <row r="88" spans="1:38" ht="12" customHeight="1" x14ac:dyDescent="0.15">
      <c r="A88" s="135" t="s">
        <v>258</v>
      </c>
      <c r="W88" s="112"/>
      <c r="X88" s="585">
        <f>SUM(X89:AH92)</f>
        <v>0</v>
      </c>
      <c r="Y88" s="586"/>
      <c r="Z88" s="586"/>
      <c r="AA88" s="586"/>
      <c r="AB88" s="586"/>
      <c r="AC88" s="586"/>
      <c r="AD88" s="586"/>
      <c r="AE88" s="586"/>
      <c r="AF88" s="586"/>
      <c r="AG88" s="586"/>
      <c r="AH88" s="586"/>
      <c r="AI88" s="147" t="s">
        <v>238</v>
      </c>
      <c r="AJ88" s="134"/>
      <c r="AK88" s="134"/>
      <c r="AL88" s="134"/>
    </row>
    <row r="89" spans="1:38" ht="12" customHeight="1" x14ac:dyDescent="0.15">
      <c r="A89" s="148"/>
      <c r="B89" s="158" t="s">
        <v>259</v>
      </c>
      <c r="C89" s="139"/>
      <c r="D89" s="139"/>
      <c r="E89" s="139"/>
      <c r="F89" s="139"/>
      <c r="G89" s="139"/>
      <c r="H89" s="139"/>
      <c r="I89" s="139"/>
      <c r="J89" s="139"/>
      <c r="K89" s="139"/>
      <c r="L89" s="139"/>
      <c r="M89" s="139"/>
      <c r="N89" s="139"/>
      <c r="O89" s="139"/>
      <c r="P89" s="139"/>
      <c r="Q89" s="139"/>
      <c r="R89" s="139"/>
      <c r="S89" s="139"/>
      <c r="T89" s="139"/>
      <c r="U89" s="139"/>
      <c r="V89" s="139"/>
      <c r="W89" s="140"/>
      <c r="X89" s="587"/>
      <c r="Y89" s="588"/>
      <c r="Z89" s="588"/>
      <c r="AA89" s="588"/>
      <c r="AB89" s="588"/>
      <c r="AC89" s="588"/>
      <c r="AD89" s="588"/>
      <c r="AE89" s="588"/>
      <c r="AF89" s="588"/>
      <c r="AG89" s="588"/>
      <c r="AH89" s="588"/>
      <c r="AI89" s="140" t="s">
        <v>238</v>
      </c>
      <c r="AJ89" s="134"/>
      <c r="AK89" s="134"/>
      <c r="AL89" s="134"/>
    </row>
    <row r="90" spans="1:38" ht="12" customHeight="1" x14ac:dyDescent="0.15">
      <c r="A90" s="148"/>
      <c r="B90" s="153" t="s">
        <v>260</v>
      </c>
      <c r="C90" s="141"/>
      <c r="D90" s="141"/>
      <c r="E90" s="141"/>
      <c r="F90" s="141"/>
      <c r="G90" s="141"/>
      <c r="H90" s="141"/>
      <c r="I90" s="141"/>
      <c r="J90" s="141"/>
      <c r="K90" s="141"/>
      <c r="L90" s="141"/>
      <c r="M90" s="141"/>
      <c r="N90" s="141"/>
      <c r="O90" s="141"/>
      <c r="P90" s="141"/>
      <c r="Q90" s="141"/>
      <c r="R90" s="141"/>
      <c r="S90" s="141"/>
      <c r="T90" s="141"/>
      <c r="U90" s="141"/>
      <c r="V90" s="141"/>
      <c r="W90" s="142"/>
      <c r="X90" s="576"/>
      <c r="Y90" s="577"/>
      <c r="Z90" s="577"/>
      <c r="AA90" s="577"/>
      <c r="AB90" s="577"/>
      <c r="AC90" s="577"/>
      <c r="AD90" s="577"/>
      <c r="AE90" s="577"/>
      <c r="AF90" s="577"/>
      <c r="AG90" s="577"/>
      <c r="AH90" s="577"/>
      <c r="AI90" s="142" t="s">
        <v>238</v>
      </c>
      <c r="AJ90" s="134"/>
      <c r="AK90" s="134"/>
      <c r="AL90" s="134"/>
    </row>
    <row r="91" spans="1:38" ht="12" customHeight="1" x14ac:dyDescent="0.15">
      <c r="A91" s="148"/>
      <c r="B91" s="153" t="s">
        <v>261</v>
      </c>
      <c r="C91" s="141"/>
      <c r="D91" s="141"/>
      <c r="E91" s="141"/>
      <c r="F91" s="141"/>
      <c r="G91" s="141"/>
      <c r="H91" s="141"/>
      <c r="I91" s="141"/>
      <c r="J91" s="141"/>
      <c r="K91" s="141"/>
      <c r="L91" s="141"/>
      <c r="M91" s="141"/>
      <c r="N91" s="141"/>
      <c r="O91" s="141"/>
      <c r="P91" s="141"/>
      <c r="Q91" s="141"/>
      <c r="R91" s="141"/>
      <c r="S91" s="141"/>
      <c r="T91" s="141"/>
      <c r="U91" s="141"/>
      <c r="V91" s="141"/>
      <c r="W91" s="142"/>
      <c r="X91" s="576"/>
      <c r="Y91" s="577"/>
      <c r="Z91" s="577"/>
      <c r="AA91" s="577"/>
      <c r="AB91" s="577"/>
      <c r="AC91" s="577"/>
      <c r="AD91" s="577"/>
      <c r="AE91" s="577"/>
      <c r="AF91" s="577"/>
      <c r="AG91" s="577"/>
      <c r="AH91" s="577"/>
      <c r="AI91" s="142" t="s">
        <v>238</v>
      </c>
      <c r="AJ91" s="134"/>
      <c r="AK91" s="134"/>
      <c r="AL91" s="134"/>
    </row>
    <row r="92" spans="1:38" ht="12" customHeight="1" thickBot="1" x14ac:dyDescent="0.2">
      <c r="A92" s="155"/>
      <c r="B92" s="156" t="s">
        <v>244</v>
      </c>
      <c r="C92" s="144"/>
      <c r="D92" s="144"/>
      <c r="E92" s="144"/>
      <c r="F92" s="144"/>
      <c r="G92" s="144"/>
      <c r="H92" s="144"/>
      <c r="I92" s="144"/>
      <c r="J92" s="144"/>
      <c r="K92" s="144"/>
      <c r="L92" s="144"/>
      <c r="M92" s="144"/>
      <c r="N92" s="144"/>
      <c r="O92" s="144"/>
      <c r="P92" s="144"/>
      <c r="Q92" s="144"/>
      <c r="R92" s="144"/>
      <c r="S92" s="144"/>
      <c r="T92" s="144"/>
      <c r="U92" s="144"/>
      <c r="V92" s="144"/>
      <c r="W92" s="145"/>
      <c r="X92" s="576"/>
      <c r="Y92" s="577"/>
      <c r="Z92" s="577"/>
      <c r="AA92" s="577"/>
      <c r="AB92" s="577"/>
      <c r="AC92" s="577"/>
      <c r="AD92" s="577"/>
      <c r="AE92" s="577"/>
      <c r="AF92" s="577"/>
      <c r="AG92" s="577"/>
      <c r="AH92" s="577"/>
      <c r="AI92" s="142" t="s">
        <v>238</v>
      </c>
      <c r="AJ92" s="134"/>
      <c r="AK92" s="134"/>
      <c r="AL92" s="134"/>
    </row>
    <row r="93" spans="1:38" ht="12" customHeight="1" thickTop="1" thickBot="1" x14ac:dyDescent="0.2">
      <c r="A93" s="578" t="s">
        <v>233</v>
      </c>
      <c r="B93" s="579"/>
      <c r="C93" s="579"/>
      <c r="D93" s="579"/>
      <c r="E93" s="579"/>
      <c r="F93" s="579"/>
      <c r="G93" s="579"/>
      <c r="H93" s="579"/>
      <c r="I93" s="579"/>
      <c r="J93" s="579"/>
      <c r="K93" s="579"/>
      <c r="L93" s="579"/>
      <c r="M93" s="579"/>
      <c r="N93" s="579"/>
      <c r="O93" s="579"/>
      <c r="P93" s="579"/>
      <c r="Q93" s="579"/>
      <c r="R93" s="579"/>
      <c r="S93" s="579"/>
      <c r="T93" s="579"/>
      <c r="U93" s="579"/>
      <c r="V93" s="579"/>
      <c r="W93" s="580"/>
      <c r="X93" s="581">
        <f>SUM(X52,X60,X67,X70,X84,X88)</f>
        <v>0</v>
      </c>
      <c r="Y93" s="582"/>
      <c r="Z93" s="582"/>
      <c r="AA93" s="582"/>
      <c r="AB93" s="582"/>
      <c r="AC93" s="582"/>
      <c r="AD93" s="582"/>
      <c r="AE93" s="582"/>
      <c r="AF93" s="582"/>
      <c r="AG93" s="582"/>
      <c r="AH93" s="582"/>
      <c r="AI93" s="160" t="s">
        <v>262</v>
      </c>
      <c r="AJ93" s="134"/>
      <c r="AK93" s="134"/>
      <c r="AL93" s="134"/>
    </row>
    <row r="94" spans="1:38" ht="12" customHeight="1" thickTop="1" thickBot="1" x14ac:dyDescent="0.2">
      <c r="A94" s="578" t="s">
        <v>263</v>
      </c>
      <c r="B94" s="579"/>
      <c r="C94" s="579"/>
      <c r="D94" s="579"/>
      <c r="E94" s="579"/>
      <c r="F94" s="579"/>
      <c r="G94" s="579"/>
      <c r="H94" s="579"/>
      <c r="I94" s="579"/>
      <c r="J94" s="579"/>
      <c r="K94" s="579"/>
      <c r="L94" s="579"/>
      <c r="M94" s="579"/>
      <c r="N94" s="579"/>
      <c r="O94" s="579"/>
      <c r="P94" s="579"/>
      <c r="Q94" s="579"/>
      <c r="R94" s="579"/>
      <c r="S94" s="579"/>
      <c r="T94" s="579"/>
      <c r="U94" s="579"/>
      <c r="V94" s="579"/>
      <c r="W94" s="580"/>
      <c r="X94" s="583"/>
      <c r="Y94" s="584"/>
      <c r="Z94" s="584"/>
      <c r="AA94" s="584"/>
      <c r="AB94" s="584"/>
      <c r="AC94" s="584"/>
      <c r="AD94" s="584"/>
      <c r="AE94" s="584"/>
      <c r="AF94" s="584"/>
      <c r="AG94" s="584"/>
      <c r="AH94" s="584"/>
      <c r="AI94" s="160" t="s">
        <v>238</v>
      </c>
      <c r="AJ94" s="134"/>
      <c r="AK94" s="134"/>
      <c r="AL94" s="134"/>
    </row>
    <row r="95" spans="1:38" ht="12" customHeight="1" thickTop="1" x14ac:dyDescent="0.15">
      <c r="A95" s="565" t="s">
        <v>264</v>
      </c>
      <c r="B95" s="566"/>
      <c r="C95" s="566"/>
      <c r="D95" s="566"/>
      <c r="E95" s="566"/>
      <c r="F95" s="566"/>
      <c r="G95" s="566"/>
      <c r="H95" s="566"/>
      <c r="I95" s="566"/>
      <c r="J95" s="566"/>
      <c r="K95" s="566"/>
      <c r="L95" s="566"/>
      <c r="M95" s="566"/>
      <c r="N95" s="566"/>
      <c r="O95" s="566"/>
      <c r="P95" s="566"/>
      <c r="Q95" s="566"/>
      <c r="R95" s="566"/>
      <c r="S95" s="566"/>
      <c r="T95" s="566"/>
      <c r="U95" s="566"/>
      <c r="V95" s="566"/>
      <c r="W95" s="567"/>
      <c r="X95" s="562">
        <f>X93+X94</f>
        <v>0</v>
      </c>
      <c r="Y95" s="563"/>
      <c r="Z95" s="563"/>
      <c r="AA95" s="563"/>
      <c r="AB95" s="563"/>
      <c r="AC95" s="563"/>
      <c r="AD95" s="563"/>
      <c r="AE95" s="563"/>
      <c r="AF95" s="563"/>
      <c r="AG95" s="563"/>
      <c r="AH95" s="563"/>
      <c r="AI95" s="161" t="s">
        <v>238</v>
      </c>
      <c r="AJ95" s="134"/>
      <c r="AK95" s="134"/>
      <c r="AL95" s="134"/>
    </row>
    <row r="96" spans="1:38" s="134" customFormat="1" ht="12" customHeight="1" x14ac:dyDescent="0.15">
      <c r="A96" s="130"/>
      <c r="B96" s="130"/>
      <c r="C96" s="130"/>
      <c r="D96" s="130"/>
      <c r="E96" s="130"/>
      <c r="F96" s="130"/>
      <c r="G96" s="130"/>
      <c r="H96" s="130"/>
      <c r="I96" s="130"/>
      <c r="J96" s="130"/>
      <c r="K96" s="130"/>
      <c r="L96" s="130"/>
      <c r="M96" s="130"/>
      <c r="N96" s="130"/>
      <c r="O96" s="130"/>
      <c r="P96" s="130"/>
      <c r="Q96" s="130"/>
      <c r="R96" s="130"/>
      <c r="S96" s="130"/>
      <c r="T96" s="130"/>
      <c r="U96" s="130"/>
      <c r="V96" s="130"/>
      <c r="W96" s="130"/>
      <c r="X96" s="162"/>
      <c r="Y96" s="162"/>
      <c r="Z96" s="162"/>
      <c r="AA96" s="162"/>
      <c r="AB96" s="162"/>
      <c r="AC96" s="162"/>
      <c r="AD96" s="162"/>
      <c r="AE96" s="162"/>
      <c r="AF96" s="162"/>
      <c r="AG96" s="162"/>
      <c r="AH96" s="162"/>
    </row>
    <row r="97" spans="1:60" s="132" customFormat="1" ht="12" customHeight="1" x14ac:dyDescent="0.15">
      <c r="A97" s="132" t="s">
        <v>236</v>
      </c>
      <c r="AJ97" s="133"/>
      <c r="AK97" s="133"/>
      <c r="AL97" s="133"/>
    </row>
    <row r="98" spans="1:60" s="132" customFormat="1" ht="12" customHeight="1" x14ac:dyDescent="0.15">
      <c r="A98" s="564" t="s">
        <v>265</v>
      </c>
      <c r="B98" s="564"/>
      <c r="C98" s="564"/>
      <c r="D98" s="564"/>
      <c r="E98" s="564"/>
      <c r="F98" s="564"/>
      <c r="G98" s="564"/>
      <c r="H98" s="564"/>
      <c r="I98" s="564"/>
      <c r="J98" s="564"/>
      <c r="K98" s="564"/>
      <c r="L98" s="564"/>
      <c r="M98" s="564"/>
      <c r="N98" s="564"/>
      <c r="O98" s="564"/>
      <c r="P98" s="564"/>
      <c r="Q98" s="564"/>
      <c r="R98" s="564"/>
      <c r="S98" s="564"/>
      <c r="T98" s="564"/>
      <c r="U98" s="564"/>
      <c r="V98" s="564"/>
      <c r="W98" s="564"/>
      <c r="X98" s="564"/>
      <c r="Y98" s="564"/>
      <c r="Z98" s="564"/>
      <c r="AA98" s="564"/>
      <c r="AB98" s="564"/>
      <c r="AC98" s="564"/>
      <c r="AD98" s="564"/>
      <c r="AE98" s="564"/>
      <c r="AF98" s="564"/>
      <c r="AG98" s="564"/>
      <c r="AH98" s="564"/>
      <c r="AI98" s="564"/>
      <c r="AJ98" s="164"/>
      <c r="AK98" s="164"/>
      <c r="AL98" s="164"/>
    </row>
    <row r="99" spans="1:60" s="132" customFormat="1" ht="12" customHeight="1" x14ac:dyDescent="0.15">
      <c r="A99" s="564" t="s">
        <v>266</v>
      </c>
      <c r="B99" s="564"/>
      <c r="C99" s="564"/>
      <c r="D99" s="564"/>
      <c r="E99" s="564"/>
      <c r="F99" s="564"/>
      <c r="G99" s="564"/>
      <c r="H99" s="564"/>
      <c r="I99" s="564"/>
      <c r="J99" s="564"/>
      <c r="K99" s="564"/>
      <c r="L99" s="564"/>
      <c r="M99" s="564"/>
      <c r="N99" s="564"/>
      <c r="O99" s="564"/>
      <c r="P99" s="564"/>
      <c r="Q99" s="564"/>
      <c r="R99" s="564"/>
      <c r="S99" s="564"/>
      <c r="T99" s="564"/>
      <c r="U99" s="564"/>
      <c r="V99" s="564"/>
      <c r="W99" s="564"/>
      <c r="X99" s="564"/>
      <c r="Y99" s="564"/>
      <c r="Z99" s="564"/>
      <c r="AA99" s="564"/>
      <c r="AB99" s="564"/>
      <c r="AC99" s="564"/>
      <c r="AD99" s="564"/>
      <c r="AE99" s="564"/>
      <c r="AF99" s="564"/>
      <c r="AG99" s="564"/>
      <c r="AH99" s="564"/>
      <c r="AI99" s="564"/>
      <c r="AJ99" s="164"/>
      <c r="AK99" s="164"/>
      <c r="AL99" s="164"/>
    </row>
    <row r="100" spans="1:60" s="132" customFormat="1" ht="12" customHeight="1" x14ac:dyDescent="0.15">
      <c r="A100" s="564" t="s">
        <v>267</v>
      </c>
      <c r="B100" s="564"/>
      <c r="C100" s="564"/>
      <c r="D100" s="564"/>
      <c r="E100" s="564"/>
      <c r="F100" s="564"/>
      <c r="G100" s="564"/>
      <c r="H100" s="564"/>
      <c r="I100" s="564"/>
      <c r="J100" s="564"/>
      <c r="K100" s="564"/>
      <c r="L100" s="564"/>
      <c r="M100" s="564"/>
      <c r="N100" s="564"/>
      <c r="O100" s="564"/>
      <c r="P100" s="564"/>
      <c r="Q100" s="564"/>
      <c r="R100" s="564"/>
      <c r="S100" s="564"/>
      <c r="T100" s="564"/>
      <c r="U100" s="564"/>
      <c r="V100" s="564"/>
      <c r="W100" s="564"/>
      <c r="X100" s="564"/>
      <c r="Y100" s="564"/>
      <c r="Z100" s="564"/>
      <c r="AA100" s="564"/>
      <c r="AB100" s="564"/>
      <c r="AC100" s="564"/>
      <c r="AD100" s="564"/>
      <c r="AE100" s="564"/>
      <c r="AF100" s="564"/>
      <c r="AG100" s="564"/>
      <c r="AH100" s="564"/>
      <c r="AI100" s="564"/>
      <c r="AJ100" s="164"/>
      <c r="AK100" s="164"/>
      <c r="AL100" s="164"/>
    </row>
    <row r="101" spans="1:60" s="132" customFormat="1" ht="12" customHeight="1" x14ac:dyDescent="0.15">
      <c r="A101" s="163"/>
      <c r="B101" s="163"/>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4"/>
      <c r="AK101" s="164"/>
      <c r="AL101" s="164"/>
    </row>
    <row r="102" spans="1:60" ht="12" customHeight="1" x14ac:dyDescent="0.15">
      <c r="AJ102" s="134"/>
      <c r="AK102" s="134"/>
      <c r="AL102" s="134"/>
    </row>
    <row r="103" spans="1:60" ht="12" customHeight="1" x14ac:dyDescent="0.15">
      <c r="A103" s="165" t="s">
        <v>268</v>
      </c>
      <c r="AJ103" s="134"/>
      <c r="AK103" s="134"/>
      <c r="AL103" s="134"/>
    </row>
    <row r="104" spans="1:60" ht="12" customHeight="1" x14ac:dyDescent="0.15">
      <c r="AJ104" s="134"/>
      <c r="AK104" s="134"/>
      <c r="AL104" s="134"/>
    </row>
    <row r="105" spans="1:60" ht="12" customHeight="1" x14ac:dyDescent="0.15">
      <c r="A105" s="545" t="s">
        <v>228</v>
      </c>
      <c r="B105" s="545"/>
      <c r="C105" s="570"/>
      <c r="D105" s="570"/>
      <c r="E105" s="570"/>
      <c r="F105" s="570"/>
      <c r="G105" s="570"/>
      <c r="H105" s="570"/>
      <c r="I105" s="570"/>
      <c r="J105" s="570"/>
      <c r="K105" s="570"/>
      <c r="L105" s="570"/>
      <c r="M105" s="570"/>
      <c r="N105" s="570"/>
      <c r="O105" s="570"/>
      <c r="P105" s="570"/>
      <c r="Q105" s="570"/>
      <c r="R105" s="570"/>
      <c r="S105" s="570"/>
      <c r="T105" s="570"/>
      <c r="U105" s="570"/>
      <c r="V105" s="545"/>
      <c r="W105" s="532" t="s">
        <v>229</v>
      </c>
      <c r="X105" s="533"/>
      <c r="Y105" s="533"/>
      <c r="Z105" s="533"/>
      <c r="AA105" s="533"/>
      <c r="AB105" s="533"/>
      <c r="AC105" s="533"/>
      <c r="AD105" s="533"/>
      <c r="AE105" s="533"/>
      <c r="AF105" s="533"/>
      <c r="AG105" s="533"/>
      <c r="AH105" s="533"/>
      <c r="AI105" s="534"/>
      <c r="AJ105" s="130"/>
      <c r="AK105" s="130"/>
      <c r="AL105" s="130"/>
    </row>
    <row r="106" spans="1:60" ht="12" customHeight="1" thickBot="1" x14ac:dyDescent="0.2">
      <c r="A106" s="571"/>
      <c r="B106" s="571"/>
      <c r="C106" s="572"/>
      <c r="D106" s="572"/>
      <c r="E106" s="572"/>
      <c r="F106" s="572"/>
      <c r="G106" s="572"/>
      <c r="H106" s="572"/>
      <c r="I106" s="572"/>
      <c r="J106" s="572"/>
      <c r="K106" s="572"/>
      <c r="L106" s="572"/>
      <c r="M106" s="572"/>
      <c r="N106" s="572"/>
      <c r="O106" s="572"/>
      <c r="P106" s="572"/>
      <c r="Q106" s="572"/>
      <c r="R106" s="572"/>
      <c r="S106" s="572"/>
      <c r="T106" s="572"/>
      <c r="U106" s="572"/>
      <c r="V106" s="571"/>
      <c r="W106" s="573"/>
      <c r="X106" s="574"/>
      <c r="Y106" s="574"/>
      <c r="Z106" s="574"/>
      <c r="AA106" s="574"/>
      <c r="AB106" s="574"/>
      <c r="AC106" s="574"/>
      <c r="AD106" s="574"/>
      <c r="AE106" s="574"/>
      <c r="AF106" s="574"/>
      <c r="AG106" s="574"/>
      <c r="AH106" s="574"/>
      <c r="AI106" s="575"/>
      <c r="AJ106" s="130"/>
      <c r="AK106" s="130"/>
      <c r="AL106" s="130"/>
    </row>
    <row r="107" spans="1:60" ht="12" customHeight="1" thickTop="1" x14ac:dyDescent="0.15">
      <c r="A107" s="561" t="s">
        <v>490</v>
      </c>
      <c r="B107" s="561"/>
      <c r="C107" s="530"/>
      <c r="D107" s="530"/>
      <c r="E107" s="530"/>
      <c r="F107" s="530"/>
      <c r="G107" s="530"/>
      <c r="H107" s="530"/>
      <c r="I107" s="530"/>
      <c r="J107" s="530"/>
      <c r="K107" s="530"/>
      <c r="L107" s="530"/>
      <c r="M107" s="530"/>
      <c r="N107" s="530"/>
      <c r="O107" s="530"/>
      <c r="P107" s="530"/>
      <c r="Q107" s="530"/>
      <c r="R107" s="530"/>
      <c r="S107" s="530"/>
      <c r="T107" s="530"/>
      <c r="U107" s="530"/>
      <c r="V107" s="561"/>
      <c r="W107" s="562">
        <f>R139</f>
        <v>0</v>
      </c>
      <c r="X107" s="563"/>
      <c r="Y107" s="563"/>
      <c r="Z107" s="563"/>
      <c r="AA107" s="563"/>
      <c r="AB107" s="563"/>
      <c r="AC107" s="563"/>
      <c r="AD107" s="563"/>
      <c r="AE107" s="563"/>
      <c r="AF107" s="563"/>
      <c r="AG107" s="563"/>
      <c r="AH107" s="566" t="s">
        <v>231</v>
      </c>
      <c r="AI107" s="567"/>
      <c r="AJ107" s="130"/>
      <c r="AK107" s="130"/>
      <c r="AL107" s="130"/>
    </row>
    <row r="108" spans="1:60" ht="12" customHeight="1" thickBot="1" x14ac:dyDescent="0.2">
      <c r="A108" s="462" t="s">
        <v>493</v>
      </c>
      <c r="B108" s="462"/>
      <c r="C108" s="463"/>
      <c r="D108" s="463"/>
      <c r="E108" s="463"/>
      <c r="F108" s="463"/>
      <c r="G108" s="463"/>
      <c r="H108" s="463"/>
      <c r="I108" s="463"/>
      <c r="J108" s="463"/>
      <c r="K108" s="463"/>
      <c r="L108" s="463"/>
      <c r="M108" s="463"/>
      <c r="N108" s="463"/>
      <c r="O108" s="463"/>
      <c r="P108" s="463"/>
      <c r="Q108" s="463"/>
      <c r="R108" s="463"/>
      <c r="S108" s="463"/>
      <c r="T108" s="463"/>
      <c r="U108" s="463"/>
      <c r="V108" s="462"/>
      <c r="W108" s="464">
        <f>R158</f>
        <v>428184000</v>
      </c>
      <c r="X108" s="465"/>
      <c r="Y108" s="465"/>
      <c r="Z108" s="465"/>
      <c r="AA108" s="465"/>
      <c r="AB108" s="465"/>
      <c r="AC108" s="465"/>
      <c r="AD108" s="465"/>
      <c r="AE108" s="465"/>
      <c r="AF108" s="465"/>
      <c r="AG108" s="465"/>
      <c r="AH108" s="528" t="s">
        <v>231</v>
      </c>
      <c r="AI108" s="529"/>
      <c r="AJ108" s="130"/>
      <c r="AK108" s="130"/>
      <c r="AL108" s="130"/>
    </row>
    <row r="109" spans="1:60" ht="12" customHeight="1" thickTop="1" x14ac:dyDescent="0.15">
      <c r="A109" s="540" t="s">
        <v>233</v>
      </c>
      <c r="B109" s="540"/>
      <c r="C109" s="565"/>
      <c r="D109" s="565"/>
      <c r="E109" s="565"/>
      <c r="F109" s="565"/>
      <c r="G109" s="565"/>
      <c r="H109" s="565"/>
      <c r="I109" s="565"/>
      <c r="J109" s="565"/>
      <c r="K109" s="565"/>
      <c r="L109" s="565"/>
      <c r="M109" s="565"/>
      <c r="N109" s="565"/>
      <c r="O109" s="565"/>
      <c r="P109" s="565"/>
      <c r="Q109" s="565"/>
      <c r="R109" s="565"/>
      <c r="S109" s="565"/>
      <c r="T109" s="565"/>
      <c r="U109" s="565"/>
      <c r="V109" s="540"/>
      <c r="W109" s="562">
        <f>W107+W108</f>
        <v>428184000</v>
      </c>
      <c r="X109" s="563"/>
      <c r="Y109" s="563"/>
      <c r="Z109" s="563"/>
      <c r="AA109" s="563"/>
      <c r="AB109" s="563"/>
      <c r="AC109" s="563"/>
      <c r="AD109" s="563"/>
      <c r="AE109" s="563"/>
      <c r="AF109" s="563"/>
      <c r="AG109" s="563"/>
      <c r="AH109" s="566" t="s">
        <v>231</v>
      </c>
      <c r="AI109" s="567"/>
      <c r="AJ109" s="130"/>
      <c r="AK109" s="130"/>
      <c r="AL109" s="130"/>
    </row>
    <row r="110" spans="1:60" ht="12" customHeight="1" thickBot="1" x14ac:dyDescent="0.2">
      <c r="A110" s="568" t="s">
        <v>234</v>
      </c>
      <c r="B110" s="568"/>
      <c r="C110" s="569"/>
      <c r="D110" s="569"/>
      <c r="E110" s="569"/>
      <c r="F110" s="569"/>
      <c r="G110" s="569"/>
      <c r="H110" s="569"/>
      <c r="I110" s="569"/>
      <c r="J110" s="569"/>
      <c r="K110" s="569"/>
      <c r="L110" s="569"/>
      <c r="M110" s="569"/>
      <c r="N110" s="569"/>
      <c r="O110" s="569"/>
      <c r="P110" s="569"/>
      <c r="Q110" s="569"/>
      <c r="R110" s="569"/>
      <c r="S110" s="569"/>
      <c r="T110" s="569"/>
      <c r="U110" s="569"/>
      <c r="V110" s="568"/>
      <c r="W110" s="464">
        <f>SUM(R140)</f>
        <v>0</v>
      </c>
      <c r="X110" s="465"/>
      <c r="Y110" s="465"/>
      <c r="Z110" s="465"/>
      <c r="AA110" s="465"/>
      <c r="AB110" s="465"/>
      <c r="AC110" s="465"/>
      <c r="AD110" s="465"/>
      <c r="AE110" s="465"/>
      <c r="AF110" s="465"/>
      <c r="AG110" s="465"/>
      <c r="AH110" s="466" t="s">
        <v>231</v>
      </c>
      <c r="AI110" s="467"/>
      <c r="AJ110" s="130"/>
      <c r="AK110" s="130"/>
      <c r="AL110" s="130"/>
      <c r="AT110" s="131"/>
      <c r="AU110" s="131"/>
      <c r="AV110" s="131"/>
      <c r="AW110" s="131"/>
      <c r="AX110" s="131"/>
      <c r="AY110" s="131"/>
      <c r="AZ110" s="131"/>
      <c r="BA110" s="131"/>
      <c r="BB110" s="131"/>
      <c r="BC110" s="131"/>
      <c r="BD110" s="131"/>
      <c r="BE110" s="131"/>
      <c r="BF110" s="131"/>
      <c r="BG110" s="131"/>
      <c r="BH110" s="131"/>
    </row>
    <row r="111" spans="1:60" ht="12" customHeight="1" thickTop="1" x14ac:dyDescent="0.15">
      <c r="A111" s="561" t="s">
        <v>235</v>
      </c>
      <c r="B111" s="561"/>
      <c r="C111" s="530"/>
      <c r="D111" s="530"/>
      <c r="E111" s="530"/>
      <c r="F111" s="530"/>
      <c r="G111" s="530"/>
      <c r="H111" s="530"/>
      <c r="I111" s="530"/>
      <c r="J111" s="530"/>
      <c r="K111" s="530"/>
      <c r="L111" s="530"/>
      <c r="M111" s="530"/>
      <c r="N111" s="530"/>
      <c r="O111" s="530"/>
      <c r="P111" s="530"/>
      <c r="Q111" s="530"/>
      <c r="R111" s="530"/>
      <c r="S111" s="530"/>
      <c r="T111" s="530"/>
      <c r="U111" s="530"/>
      <c r="V111" s="561"/>
      <c r="W111" s="562">
        <f>SUM(W109:AB110)</f>
        <v>428184000</v>
      </c>
      <c r="X111" s="563"/>
      <c r="Y111" s="563"/>
      <c r="Z111" s="563"/>
      <c r="AA111" s="563"/>
      <c r="AB111" s="563"/>
      <c r="AC111" s="563"/>
      <c r="AD111" s="563"/>
      <c r="AE111" s="563"/>
      <c r="AF111" s="563"/>
      <c r="AG111" s="563"/>
      <c r="AH111" s="481" t="s">
        <v>231</v>
      </c>
      <c r="AI111" s="482"/>
      <c r="AJ111" s="130"/>
      <c r="AK111" s="130"/>
      <c r="AL111" s="130"/>
    </row>
    <row r="112" spans="1:60" ht="12" customHeight="1" x14ac:dyDescent="0.15">
      <c r="A112" s="165"/>
      <c r="AJ112" s="134"/>
      <c r="AK112" s="134"/>
      <c r="AL112" s="134"/>
    </row>
    <row r="113" spans="1:38" s="132" customFormat="1" ht="12" customHeight="1" x14ac:dyDescent="0.15">
      <c r="A113" s="132" t="s">
        <v>236</v>
      </c>
      <c r="AJ113" s="133"/>
      <c r="AK113" s="133"/>
      <c r="AL113" s="133"/>
    </row>
    <row r="114" spans="1:38" s="132" customFormat="1" ht="12" customHeight="1" x14ac:dyDescent="0.15">
      <c r="A114" s="564" t="s">
        <v>269</v>
      </c>
      <c r="B114" s="564"/>
      <c r="C114" s="564"/>
      <c r="D114" s="564"/>
      <c r="E114" s="564"/>
      <c r="F114" s="564"/>
      <c r="G114" s="564"/>
      <c r="H114" s="564"/>
      <c r="I114" s="564"/>
      <c r="J114" s="564"/>
      <c r="K114" s="564"/>
      <c r="L114" s="564"/>
      <c r="M114" s="564"/>
      <c r="N114" s="564"/>
      <c r="O114" s="564"/>
      <c r="P114" s="564"/>
      <c r="Q114" s="564"/>
      <c r="R114" s="564"/>
      <c r="S114" s="564"/>
      <c r="T114" s="564"/>
      <c r="U114" s="564"/>
      <c r="V114" s="564"/>
      <c r="W114" s="564"/>
      <c r="X114" s="564"/>
      <c r="Y114" s="564"/>
      <c r="Z114" s="564"/>
      <c r="AA114" s="564"/>
      <c r="AB114" s="564"/>
      <c r="AC114" s="564"/>
      <c r="AD114" s="564"/>
      <c r="AE114" s="564"/>
      <c r="AF114" s="564"/>
      <c r="AG114" s="564"/>
      <c r="AH114" s="564"/>
      <c r="AI114" s="564"/>
      <c r="AJ114" s="164"/>
      <c r="AK114" s="164"/>
      <c r="AL114" s="164"/>
    </row>
    <row r="115" spans="1:38" s="132" customFormat="1" ht="12" customHeight="1" x14ac:dyDescent="0.15">
      <c r="A115" s="564" t="s">
        <v>492</v>
      </c>
      <c r="B115" s="564"/>
      <c r="C115" s="564"/>
      <c r="D115" s="564"/>
      <c r="E115" s="564"/>
      <c r="F115" s="564"/>
      <c r="G115" s="564"/>
      <c r="H115" s="564"/>
      <c r="I115" s="564"/>
      <c r="J115" s="564"/>
      <c r="K115" s="564"/>
      <c r="L115" s="564"/>
      <c r="M115" s="564"/>
      <c r="N115" s="564"/>
      <c r="O115" s="564"/>
      <c r="P115" s="564"/>
      <c r="Q115" s="564"/>
      <c r="R115" s="564"/>
      <c r="S115" s="564"/>
      <c r="T115" s="564"/>
      <c r="U115" s="564"/>
      <c r="V115" s="564"/>
      <c r="W115" s="564"/>
      <c r="X115" s="564"/>
      <c r="Y115" s="564"/>
      <c r="Z115" s="564"/>
      <c r="AA115" s="564"/>
      <c r="AB115" s="564"/>
      <c r="AC115" s="564"/>
      <c r="AD115" s="564"/>
      <c r="AE115" s="564"/>
      <c r="AF115" s="564"/>
      <c r="AG115" s="564"/>
      <c r="AH115" s="564"/>
      <c r="AI115" s="564"/>
      <c r="AJ115" s="164"/>
      <c r="AK115" s="164"/>
      <c r="AL115" s="164"/>
    </row>
    <row r="116" spans="1:38" s="132" customFormat="1" ht="12" customHeight="1" x14ac:dyDescent="0.15">
      <c r="A116" s="564"/>
      <c r="B116" s="564"/>
      <c r="C116" s="564"/>
      <c r="D116" s="564"/>
      <c r="E116" s="564"/>
      <c r="F116" s="564"/>
      <c r="G116" s="564"/>
      <c r="H116" s="564"/>
      <c r="I116" s="564"/>
      <c r="J116" s="564"/>
      <c r="K116" s="564"/>
      <c r="L116" s="564"/>
      <c r="M116" s="564"/>
      <c r="N116" s="564"/>
      <c r="O116" s="564"/>
      <c r="P116" s="564"/>
      <c r="Q116" s="564"/>
      <c r="R116" s="564"/>
      <c r="S116" s="564"/>
      <c r="T116" s="564"/>
      <c r="U116" s="564"/>
      <c r="V116" s="564"/>
      <c r="W116" s="564"/>
      <c r="X116" s="564"/>
      <c r="Y116" s="564"/>
      <c r="Z116" s="564"/>
      <c r="AA116" s="564"/>
      <c r="AB116" s="564"/>
      <c r="AC116" s="564"/>
      <c r="AD116" s="564"/>
      <c r="AE116" s="564"/>
      <c r="AF116" s="564"/>
      <c r="AG116" s="564"/>
      <c r="AH116" s="564"/>
      <c r="AI116" s="564"/>
      <c r="AJ116" s="164"/>
      <c r="AK116" s="164"/>
      <c r="AL116" s="164"/>
    </row>
    <row r="117" spans="1:38" s="132" customFormat="1" ht="12" customHeight="1" x14ac:dyDescent="0.15">
      <c r="A117" s="564" t="s">
        <v>495</v>
      </c>
      <c r="B117" s="564"/>
      <c r="C117" s="564"/>
      <c r="D117" s="564"/>
      <c r="E117" s="564"/>
      <c r="F117" s="564"/>
      <c r="G117" s="564"/>
      <c r="H117" s="564"/>
      <c r="I117" s="564"/>
      <c r="J117" s="564"/>
      <c r="K117" s="564"/>
      <c r="L117" s="564"/>
      <c r="M117" s="564"/>
      <c r="N117" s="564"/>
      <c r="O117" s="564"/>
      <c r="P117" s="564"/>
      <c r="Q117" s="564"/>
      <c r="R117" s="564"/>
      <c r="S117" s="564"/>
      <c r="T117" s="564"/>
      <c r="U117" s="564"/>
      <c r="V117" s="564"/>
      <c r="W117" s="564"/>
      <c r="X117" s="564"/>
      <c r="Y117" s="564"/>
      <c r="Z117" s="564"/>
      <c r="AA117" s="564"/>
      <c r="AB117" s="564"/>
      <c r="AC117" s="564"/>
      <c r="AD117" s="564"/>
      <c r="AE117" s="564"/>
      <c r="AF117" s="564"/>
      <c r="AG117" s="564"/>
      <c r="AH117" s="564"/>
      <c r="AI117" s="564"/>
      <c r="AJ117" s="164"/>
      <c r="AK117" s="164"/>
      <c r="AL117" s="164"/>
    </row>
    <row r="118" spans="1:38" s="132" customFormat="1" ht="12" customHeight="1" x14ac:dyDescent="0.15">
      <c r="A118" s="163"/>
      <c r="B118" s="163"/>
      <c r="C118" s="163"/>
      <c r="D118" s="163"/>
      <c r="E118" s="163"/>
      <c r="F118" s="163"/>
      <c r="G118" s="163"/>
      <c r="H118" s="163"/>
      <c r="I118" s="163"/>
      <c r="J118" s="163"/>
      <c r="K118" s="163"/>
      <c r="L118" s="163"/>
      <c r="M118" s="163"/>
      <c r="N118" s="163"/>
      <c r="O118" s="163"/>
      <c r="P118" s="163"/>
      <c r="Q118" s="163"/>
      <c r="R118" s="163"/>
      <c r="S118" s="163"/>
      <c r="T118" s="163"/>
      <c r="U118" s="163"/>
      <c r="V118" s="163"/>
      <c r="W118" s="163"/>
      <c r="X118" s="163"/>
      <c r="Y118" s="163"/>
      <c r="Z118" s="163"/>
      <c r="AA118" s="163"/>
      <c r="AB118" s="163"/>
      <c r="AC118" s="163"/>
      <c r="AD118" s="163"/>
      <c r="AE118" s="163"/>
      <c r="AF118" s="163"/>
      <c r="AG118" s="163"/>
      <c r="AH118" s="163"/>
      <c r="AI118" s="163"/>
      <c r="AJ118" s="164"/>
      <c r="AK118" s="164"/>
      <c r="AL118" s="164"/>
    </row>
    <row r="119" spans="1:38" ht="12" customHeight="1" x14ac:dyDescent="0.15">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7"/>
      <c r="AK119" s="167"/>
      <c r="AL119" s="167"/>
    </row>
    <row r="120" spans="1:38" ht="12" customHeight="1" x14ac:dyDescent="0.15">
      <c r="A120" s="105" t="s">
        <v>489</v>
      </c>
      <c r="AJ120" s="134"/>
      <c r="AK120" s="134"/>
      <c r="AL120" s="134"/>
    </row>
    <row r="121" spans="1:38" ht="12" customHeight="1" x14ac:dyDescent="0.15">
      <c r="A121" s="545" t="s">
        <v>228</v>
      </c>
      <c r="B121" s="545"/>
      <c r="C121" s="545"/>
      <c r="D121" s="545"/>
      <c r="E121" s="545"/>
      <c r="F121" s="545"/>
      <c r="G121" s="545"/>
      <c r="H121" s="545"/>
      <c r="I121" s="545"/>
      <c r="J121" s="545"/>
      <c r="K121" s="545"/>
      <c r="L121" s="545"/>
      <c r="M121" s="545"/>
      <c r="N121" s="545"/>
      <c r="O121" s="545"/>
      <c r="P121" s="545"/>
      <c r="Q121" s="545"/>
      <c r="R121" s="532" t="s">
        <v>229</v>
      </c>
      <c r="S121" s="533"/>
      <c r="T121" s="533"/>
      <c r="U121" s="533"/>
      <c r="V121" s="533"/>
      <c r="W121" s="533"/>
      <c r="X121" s="533"/>
      <c r="Y121" s="533"/>
      <c r="Z121" s="533"/>
      <c r="AA121" s="533"/>
      <c r="AB121" s="533"/>
      <c r="AC121" s="534"/>
      <c r="AD121" s="545" t="s">
        <v>270</v>
      </c>
      <c r="AE121" s="545"/>
      <c r="AF121" s="545"/>
      <c r="AG121" s="545"/>
      <c r="AH121" s="545"/>
      <c r="AI121" s="545"/>
      <c r="AJ121" s="130"/>
      <c r="AK121" s="130"/>
      <c r="AL121" s="130"/>
    </row>
    <row r="122" spans="1:38" ht="12" customHeight="1" x14ac:dyDescent="0.15">
      <c r="A122" s="545"/>
      <c r="B122" s="545"/>
      <c r="C122" s="545"/>
      <c r="D122" s="545"/>
      <c r="E122" s="545"/>
      <c r="F122" s="545"/>
      <c r="G122" s="545"/>
      <c r="H122" s="545"/>
      <c r="I122" s="545"/>
      <c r="J122" s="545"/>
      <c r="K122" s="545"/>
      <c r="L122" s="545"/>
      <c r="M122" s="545"/>
      <c r="N122" s="545"/>
      <c r="O122" s="545"/>
      <c r="P122" s="545"/>
      <c r="Q122" s="545"/>
      <c r="R122" s="535"/>
      <c r="S122" s="536"/>
      <c r="T122" s="536"/>
      <c r="U122" s="536"/>
      <c r="V122" s="536"/>
      <c r="W122" s="536"/>
      <c r="X122" s="536"/>
      <c r="Y122" s="536"/>
      <c r="Z122" s="536"/>
      <c r="AA122" s="536"/>
      <c r="AB122" s="536"/>
      <c r="AC122" s="537"/>
      <c r="AD122" s="545"/>
      <c r="AE122" s="545"/>
      <c r="AF122" s="545"/>
      <c r="AG122" s="545"/>
      <c r="AH122" s="545"/>
      <c r="AI122" s="545"/>
      <c r="AJ122" s="130"/>
      <c r="AK122" s="130"/>
      <c r="AL122" s="130"/>
    </row>
    <row r="123" spans="1:38" ht="12" customHeight="1" x14ac:dyDescent="0.15">
      <c r="A123" s="168" t="s">
        <v>504</v>
      </c>
      <c r="B123" s="169"/>
      <c r="C123" s="169"/>
      <c r="D123" s="169"/>
      <c r="E123" s="169"/>
      <c r="F123" s="169"/>
      <c r="G123" s="169"/>
      <c r="H123" s="169"/>
      <c r="I123" s="169"/>
      <c r="J123" s="169"/>
      <c r="K123" s="169"/>
      <c r="L123" s="169"/>
      <c r="M123" s="460"/>
      <c r="N123" s="460"/>
      <c r="O123" s="460"/>
      <c r="P123" s="460"/>
      <c r="Q123" s="460"/>
      <c r="R123" s="485">
        <f>SUM(R124:AB126)</f>
        <v>0</v>
      </c>
      <c r="S123" s="486"/>
      <c r="T123" s="486"/>
      <c r="U123" s="486"/>
      <c r="V123" s="486"/>
      <c r="W123" s="486"/>
      <c r="X123" s="486"/>
      <c r="Y123" s="486"/>
      <c r="Z123" s="486"/>
      <c r="AA123" s="486"/>
      <c r="AB123" s="486"/>
      <c r="AC123" s="147" t="s">
        <v>231</v>
      </c>
      <c r="AD123" s="487"/>
      <c r="AE123" s="488"/>
      <c r="AF123" s="488"/>
      <c r="AG123" s="488"/>
      <c r="AH123" s="488"/>
      <c r="AI123" s="489"/>
      <c r="AJ123" s="134"/>
      <c r="AK123" s="134"/>
      <c r="AL123" s="134"/>
    </row>
    <row r="124" spans="1:38" ht="12" customHeight="1" x14ac:dyDescent="0.15">
      <c r="A124" s="170"/>
      <c r="B124" s="171"/>
      <c r="C124" s="171"/>
      <c r="D124" s="171"/>
      <c r="E124" s="171"/>
      <c r="F124" s="171"/>
      <c r="G124" s="171"/>
      <c r="H124" s="171"/>
      <c r="I124" s="171"/>
      <c r="J124" s="171"/>
      <c r="K124" s="171"/>
      <c r="L124" s="172"/>
      <c r="M124" s="550" t="s">
        <v>271</v>
      </c>
      <c r="N124" s="550"/>
      <c r="O124" s="550"/>
      <c r="P124" s="550"/>
      <c r="Q124" s="550"/>
      <c r="R124" s="551"/>
      <c r="S124" s="552"/>
      <c r="T124" s="552"/>
      <c r="U124" s="552"/>
      <c r="V124" s="552"/>
      <c r="W124" s="552"/>
      <c r="X124" s="552"/>
      <c r="Y124" s="552"/>
      <c r="Z124" s="552"/>
      <c r="AA124" s="552"/>
      <c r="AB124" s="552"/>
      <c r="AC124" s="140" t="s">
        <v>231</v>
      </c>
      <c r="AD124" s="553"/>
      <c r="AE124" s="553"/>
      <c r="AF124" s="553"/>
      <c r="AG124" s="553"/>
      <c r="AH124" s="553"/>
      <c r="AI124" s="553"/>
      <c r="AJ124" s="134"/>
      <c r="AK124" s="134"/>
      <c r="AL124" s="134"/>
    </row>
    <row r="125" spans="1:38" ht="12" customHeight="1" x14ac:dyDescent="0.15">
      <c r="A125" s="170"/>
      <c r="B125" s="171"/>
      <c r="C125" s="171"/>
      <c r="D125" s="171"/>
      <c r="E125" s="171"/>
      <c r="F125" s="171"/>
      <c r="G125" s="171"/>
      <c r="H125" s="171"/>
      <c r="I125" s="171"/>
      <c r="J125" s="171"/>
      <c r="K125" s="171"/>
      <c r="L125" s="172"/>
      <c r="M125" s="554" t="s">
        <v>272</v>
      </c>
      <c r="N125" s="554"/>
      <c r="O125" s="554"/>
      <c r="P125" s="554"/>
      <c r="Q125" s="554"/>
      <c r="R125" s="468"/>
      <c r="S125" s="469"/>
      <c r="T125" s="469"/>
      <c r="U125" s="469"/>
      <c r="V125" s="469"/>
      <c r="W125" s="469"/>
      <c r="X125" s="469"/>
      <c r="Y125" s="469"/>
      <c r="Z125" s="469"/>
      <c r="AA125" s="469"/>
      <c r="AB125" s="469"/>
      <c r="AC125" s="142" t="s">
        <v>231</v>
      </c>
      <c r="AD125" s="470"/>
      <c r="AE125" s="470"/>
      <c r="AF125" s="470"/>
      <c r="AG125" s="470"/>
      <c r="AH125" s="470"/>
      <c r="AI125" s="470"/>
      <c r="AJ125" s="134"/>
      <c r="AK125" s="134"/>
      <c r="AL125" s="134"/>
    </row>
    <row r="126" spans="1:38" ht="12" customHeight="1" x14ac:dyDescent="0.15">
      <c r="A126" s="173"/>
      <c r="B126" s="174"/>
      <c r="C126" s="174"/>
      <c r="D126" s="174"/>
      <c r="E126" s="174"/>
      <c r="F126" s="174"/>
      <c r="G126" s="174"/>
      <c r="H126" s="174"/>
      <c r="I126" s="174"/>
      <c r="J126" s="174"/>
      <c r="K126" s="174"/>
      <c r="L126" s="175"/>
      <c r="M126" s="520" t="s">
        <v>273</v>
      </c>
      <c r="N126" s="520"/>
      <c r="O126" s="520"/>
      <c r="P126" s="520"/>
      <c r="Q126" s="520"/>
      <c r="R126" s="521"/>
      <c r="S126" s="522"/>
      <c r="T126" s="522"/>
      <c r="U126" s="522"/>
      <c r="V126" s="522"/>
      <c r="W126" s="522"/>
      <c r="X126" s="522"/>
      <c r="Y126" s="522"/>
      <c r="Z126" s="522"/>
      <c r="AA126" s="522"/>
      <c r="AB126" s="522"/>
      <c r="AC126" s="145" t="s">
        <v>231</v>
      </c>
      <c r="AD126" s="523"/>
      <c r="AE126" s="523"/>
      <c r="AF126" s="523"/>
      <c r="AG126" s="523"/>
      <c r="AH126" s="523"/>
      <c r="AI126" s="523"/>
      <c r="AJ126" s="134"/>
      <c r="AK126" s="134"/>
      <c r="AL126" s="134"/>
    </row>
    <row r="127" spans="1:38" ht="12" customHeight="1" x14ac:dyDescent="0.15">
      <c r="A127" s="168" t="s">
        <v>505</v>
      </c>
      <c r="B127" s="169"/>
      <c r="C127" s="169"/>
      <c r="D127" s="169"/>
      <c r="E127" s="169"/>
      <c r="F127" s="169"/>
      <c r="G127" s="169"/>
      <c r="H127" s="169"/>
      <c r="I127" s="169"/>
      <c r="J127" s="169"/>
      <c r="K127" s="169"/>
      <c r="L127" s="169"/>
      <c r="M127" s="460"/>
      <c r="N127" s="460"/>
      <c r="O127" s="460"/>
      <c r="P127" s="460"/>
      <c r="Q127" s="461"/>
      <c r="R127" s="485">
        <f>SUM(R128:AB130)</f>
        <v>0</v>
      </c>
      <c r="S127" s="486"/>
      <c r="T127" s="486"/>
      <c r="U127" s="486"/>
      <c r="V127" s="486"/>
      <c r="W127" s="486"/>
      <c r="X127" s="486"/>
      <c r="Y127" s="486"/>
      <c r="Z127" s="486"/>
      <c r="AA127" s="486"/>
      <c r="AB127" s="486"/>
      <c r="AC127" s="147" t="s">
        <v>231</v>
      </c>
      <c r="AD127" s="487"/>
      <c r="AE127" s="488"/>
      <c r="AF127" s="488"/>
      <c r="AG127" s="488"/>
      <c r="AH127" s="488"/>
      <c r="AI127" s="489"/>
      <c r="AJ127" s="134"/>
      <c r="AK127" s="134"/>
      <c r="AL127" s="134"/>
    </row>
    <row r="128" spans="1:38" ht="12" customHeight="1" x14ac:dyDescent="0.15">
      <c r="A128" s="555" t="s">
        <v>531</v>
      </c>
      <c r="B128" s="556"/>
      <c r="C128" s="556"/>
      <c r="D128" s="556"/>
      <c r="E128" s="556"/>
      <c r="F128" s="556"/>
      <c r="G128" s="556"/>
      <c r="H128" s="556"/>
      <c r="I128" s="556"/>
      <c r="J128" s="556"/>
      <c r="K128" s="556"/>
      <c r="L128" s="557"/>
      <c r="M128" s="550" t="s">
        <v>271</v>
      </c>
      <c r="N128" s="550"/>
      <c r="O128" s="550"/>
      <c r="P128" s="550"/>
      <c r="Q128" s="550"/>
      <c r="R128" s="551"/>
      <c r="S128" s="552"/>
      <c r="T128" s="552"/>
      <c r="U128" s="552"/>
      <c r="V128" s="552"/>
      <c r="W128" s="552"/>
      <c r="X128" s="552"/>
      <c r="Y128" s="552"/>
      <c r="Z128" s="552"/>
      <c r="AA128" s="552"/>
      <c r="AB128" s="552"/>
      <c r="AC128" s="140" t="s">
        <v>231</v>
      </c>
      <c r="AD128" s="553"/>
      <c r="AE128" s="553"/>
      <c r="AF128" s="553"/>
      <c r="AG128" s="553"/>
      <c r="AH128" s="553"/>
      <c r="AI128" s="553"/>
      <c r="AJ128" s="134"/>
      <c r="AK128" s="134"/>
      <c r="AL128" s="134"/>
    </row>
    <row r="129" spans="1:38" ht="12" customHeight="1" x14ac:dyDescent="0.15">
      <c r="A129" s="555"/>
      <c r="B129" s="556"/>
      <c r="C129" s="556"/>
      <c r="D129" s="556"/>
      <c r="E129" s="556"/>
      <c r="F129" s="556"/>
      <c r="G129" s="556"/>
      <c r="H129" s="556"/>
      <c r="I129" s="556"/>
      <c r="J129" s="556"/>
      <c r="K129" s="556"/>
      <c r="L129" s="557"/>
      <c r="M129" s="554" t="s">
        <v>272</v>
      </c>
      <c r="N129" s="554"/>
      <c r="O129" s="554"/>
      <c r="P129" s="554"/>
      <c r="Q129" s="554"/>
      <c r="R129" s="468"/>
      <c r="S129" s="469"/>
      <c r="T129" s="469"/>
      <c r="U129" s="469"/>
      <c r="V129" s="469"/>
      <c r="W129" s="469"/>
      <c r="X129" s="469"/>
      <c r="Y129" s="469"/>
      <c r="Z129" s="469"/>
      <c r="AA129" s="469"/>
      <c r="AB129" s="469"/>
      <c r="AC129" s="142" t="s">
        <v>231</v>
      </c>
      <c r="AD129" s="470"/>
      <c r="AE129" s="470"/>
      <c r="AF129" s="470"/>
      <c r="AG129" s="470"/>
      <c r="AH129" s="470"/>
      <c r="AI129" s="470"/>
      <c r="AJ129" s="134"/>
      <c r="AK129" s="134"/>
      <c r="AL129" s="134"/>
    </row>
    <row r="130" spans="1:38" ht="12" customHeight="1" x14ac:dyDescent="0.15">
      <c r="A130" s="558"/>
      <c r="B130" s="559"/>
      <c r="C130" s="559"/>
      <c r="D130" s="559"/>
      <c r="E130" s="559"/>
      <c r="F130" s="559"/>
      <c r="G130" s="559"/>
      <c r="H130" s="559"/>
      <c r="I130" s="559"/>
      <c r="J130" s="559"/>
      <c r="K130" s="559"/>
      <c r="L130" s="560"/>
      <c r="M130" s="520" t="s">
        <v>273</v>
      </c>
      <c r="N130" s="520"/>
      <c r="O130" s="520"/>
      <c r="P130" s="520"/>
      <c r="Q130" s="520"/>
      <c r="R130" s="521"/>
      <c r="S130" s="522"/>
      <c r="T130" s="522"/>
      <c r="U130" s="522"/>
      <c r="V130" s="522"/>
      <c r="W130" s="522"/>
      <c r="X130" s="522"/>
      <c r="Y130" s="522"/>
      <c r="Z130" s="522"/>
      <c r="AA130" s="522"/>
      <c r="AB130" s="522"/>
      <c r="AC130" s="145" t="s">
        <v>231</v>
      </c>
      <c r="AD130" s="523"/>
      <c r="AE130" s="523"/>
      <c r="AF130" s="523"/>
      <c r="AG130" s="523"/>
      <c r="AH130" s="523"/>
      <c r="AI130" s="523"/>
      <c r="AJ130" s="134"/>
      <c r="AK130" s="134"/>
      <c r="AL130" s="134"/>
    </row>
    <row r="131" spans="1:38" ht="12" customHeight="1" x14ac:dyDescent="0.15">
      <c r="A131" s="168" t="s">
        <v>506</v>
      </c>
      <c r="B131" s="169"/>
      <c r="C131" s="169"/>
      <c r="D131" s="169"/>
      <c r="E131" s="169"/>
      <c r="F131" s="169"/>
      <c r="G131" s="169"/>
      <c r="H131" s="169"/>
      <c r="I131" s="169"/>
      <c r="J131" s="169"/>
      <c r="K131" s="169"/>
      <c r="L131" s="169"/>
      <c r="M131" s="460"/>
      <c r="N131" s="460"/>
      <c r="O131" s="460"/>
      <c r="P131" s="460"/>
      <c r="Q131" s="461"/>
      <c r="R131" s="485">
        <f>SUM(R132:AB134)</f>
        <v>0</v>
      </c>
      <c r="S131" s="486"/>
      <c r="T131" s="486"/>
      <c r="U131" s="486"/>
      <c r="V131" s="486"/>
      <c r="W131" s="486"/>
      <c r="X131" s="486"/>
      <c r="Y131" s="486"/>
      <c r="Z131" s="486"/>
      <c r="AA131" s="486"/>
      <c r="AB131" s="486"/>
      <c r="AC131" s="147" t="s">
        <v>231</v>
      </c>
      <c r="AD131" s="487"/>
      <c r="AE131" s="488"/>
      <c r="AF131" s="488"/>
      <c r="AG131" s="488"/>
      <c r="AH131" s="488"/>
      <c r="AI131" s="489"/>
      <c r="AJ131" s="134"/>
      <c r="AK131" s="134"/>
      <c r="AL131" s="134"/>
    </row>
    <row r="132" spans="1:38" ht="12" customHeight="1" x14ac:dyDescent="0.15">
      <c r="A132" s="555"/>
      <c r="B132" s="556"/>
      <c r="C132" s="556"/>
      <c r="D132" s="556"/>
      <c r="E132" s="556"/>
      <c r="F132" s="556"/>
      <c r="G132" s="556"/>
      <c r="H132" s="556"/>
      <c r="I132" s="556"/>
      <c r="J132" s="556"/>
      <c r="K132" s="556"/>
      <c r="L132" s="557"/>
      <c r="M132" s="550" t="s">
        <v>271</v>
      </c>
      <c r="N132" s="550"/>
      <c r="O132" s="550"/>
      <c r="P132" s="550"/>
      <c r="Q132" s="550"/>
      <c r="R132" s="551"/>
      <c r="S132" s="552"/>
      <c r="T132" s="552"/>
      <c r="U132" s="552"/>
      <c r="V132" s="552"/>
      <c r="W132" s="552"/>
      <c r="X132" s="552"/>
      <c r="Y132" s="552"/>
      <c r="Z132" s="552"/>
      <c r="AA132" s="552"/>
      <c r="AB132" s="552"/>
      <c r="AC132" s="140" t="s">
        <v>231</v>
      </c>
      <c r="AD132" s="553"/>
      <c r="AE132" s="553"/>
      <c r="AF132" s="553"/>
      <c r="AG132" s="553"/>
      <c r="AH132" s="553"/>
      <c r="AI132" s="553"/>
      <c r="AJ132" s="134"/>
      <c r="AK132" s="134"/>
      <c r="AL132" s="134"/>
    </row>
    <row r="133" spans="1:38" ht="12" customHeight="1" x14ac:dyDescent="0.15">
      <c r="A133" s="555"/>
      <c r="B133" s="556"/>
      <c r="C133" s="556"/>
      <c r="D133" s="556"/>
      <c r="E133" s="556"/>
      <c r="F133" s="556"/>
      <c r="G133" s="556"/>
      <c r="H133" s="556"/>
      <c r="I133" s="556"/>
      <c r="J133" s="556"/>
      <c r="K133" s="556"/>
      <c r="L133" s="557"/>
      <c r="M133" s="554" t="s">
        <v>272</v>
      </c>
      <c r="N133" s="554"/>
      <c r="O133" s="554"/>
      <c r="P133" s="554"/>
      <c r="Q133" s="554"/>
      <c r="R133" s="468"/>
      <c r="S133" s="469"/>
      <c r="T133" s="469"/>
      <c r="U133" s="469"/>
      <c r="V133" s="469"/>
      <c r="W133" s="469"/>
      <c r="X133" s="469"/>
      <c r="Y133" s="469"/>
      <c r="Z133" s="469"/>
      <c r="AA133" s="469"/>
      <c r="AB133" s="469"/>
      <c r="AC133" s="142" t="s">
        <v>231</v>
      </c>
      <c r="AD133" s="470"/>
      <c r="AE133" s="470"/>
      <c r="AF133" s="470"/>
      <c r="AG133" s="470"/>
      <c r="AH133" s="470"/>
      <c r="AI133" s="470"/>
      <c r="AJ133" s="134"/>
      <c r="AK133" s="134"/>
      <c r="AL133" s="134"/>
    </row>
    <row r="134" spans="1:38" ht="12" customHeight="1" x14ac:dyDescent="0.15">
      <c r="A134" s="558"/>
      <c r="B134" s="559"/>
      <c r="C134" s="559"/>
      <c r="D134" s="559"/>
      <c r="E134" s="559"/>
      <c r="F134" s="559"/>
      <c r="G134" s="559"/>
      <c r="H134" s="559"/>
      <c r="I134" s="559"/>
      <c r="J134" s="559"/>
      <c r="K134" s="559"/>
      <c r="L134" s="560"/>
      <c r="M134" s="520" t="s">
        <v>273</v>
      </c>
      <c r="N134" s="520"/>
      <c r="O134" s="520"/>
      <c r="P134" s="520"/>
      <c r="Q134" s="520"/>
      <c r="R134" s="521"/>
      <c r="S134" s="522"/>
      <c r="T134" s="522"/>
      <c r="U134" s="522"/>
      <c r="V134" s="522"/>
      <c r="W134" s="522"/>
      <c r="X134" s="522"/>
      <c r="Y134" s="522"/>
      <c r="Z134" s="522"/>
      <c r="AA134" s="522"/>
      <c r="AB134" s="522"/>
      <c r="AC134" s="145" t="s">
        <v>231</v>
      </c>
      <c r="AD134" s="523"/>
      <c r="AE134" s="523"/>
      <c r="AF134" s="523"/>
      <c r="AG134" s="523"/>
      <c r="AH134" s="523"/>
      <c r="AI134" s="523"/>
      <c r="AJ134" s="134"/>
      <c r="AK134" s="134"/>
      <c r="AL134" s="134"/>
    </row>
    <row r="135" spans="1:38" ht="12" customHeight="1" x14ac:dyDescent="0.15">
      <c r="A135" s="168" t="s">
        <v>507</v>
      </c>
      <c r="B135" s="169"/>
      <c r="C135" s="169"/>
      <c r="D135" s="169"/>
      <c r="E135" s="169"/>
      <c r="F135" s="169"/>
      <c r="G135" s="169"/>
      <c r="H135" s="169"/>
      <c r="I135" s="169"/>
      <c r="J135" s="169"/>
      <c r="K135" s="169"/>
      <c r="L135" s="169"/>
      <c r="M135" s="460"/>
      <c r="N135" s="460"/>
      <c r="O135" s="460"/>
      <c r="P135" s="460"/>
      <c r="Q135" s="461"/>
      <c r="R135" s="485">
        <f>SUM(R136:AB138)</f>
        <v>0</v>
      </c>
      <c r="S135" s="486"/>
      <c r="T135" s="486"/>
      <c r="U135" s="486"/>
      <c r="V135" s="486"/>
      <c r="W135" s="486"/>
      <c r="X135" s="486"/>
      <c r="Y135" s="486"/>
      <c r="Z135" s="486"/>
      <c r="AA135" s="486"/>
      <c r="AB135" s="486"/>
      <c r="AC135" s="147" t="s">
        <v>231</v>
      </c>
      <c r="AD135" s="487"/>
      <c r="AE135" s="488"/>
      <c r="AF135" s="488"/>
      <c r="AG135" s="488"/>
      <c r="AH135" s="488"/>
      <c r="AI135" s="489"/>
      <c r="AJ135" s="134"/>
      <c r="AK135" s="134"/>
      <c r="AL135" s="134"/>
    </row>
    <row r="136" spans="1:38" ht="12" customHeight="1" x14ac:dyDescent="0.15">
      <c r="A136" s="170"/>
      <c r="B136" s="171"/>
      <c r="C136" s="171"/>
      <c r="D136" s="171"/>
      <c r="E136" s="171"/>
      <c r="F136" s="171"/>
      <c r="G136" s="171"/>
      <c r="H136" s="171"/>
      <c r="I136" s="171"/>
      <c r="J136" s="171"/>
      <c r="K136" s="171"/>
      <c r="L136" s="172"/>
      <c r="M136" s="550" t="s">
        <v>271</v>
      </c>
      <c r="N136" s="550"/>
      <c r="O136" s="550"/>
      <c r="P136" s="550"/>
      <c r="Q136" s="550"/>
      <c r="R136" s="551"/>
      <c r="S136" s="552"/>
      <c r="T136" s="552"/>
      <c r="U136" s="552"/>
      <c r="V136" s="552"/>
      <c r="W136" s="552"/>
      <c r="X136" s="552"/>
      <c r="Y136" s="552"/>
      <c r="Z136" s="552"/>
      <c r="AA136" s="552"/>
      <c r="AB136" s="552"/>
      <c r="AC136" s="140" t="s">
        <v>231</v>
      </c>
      <c r="AD136" s="553"/>
      <c r="AE136" s="553"/>
      <c r="AF136" s="553"/>
      <c r="AG136" s="553"/>
      <c r="AH136" s="553"/>
      <c r="AI136" s="553"/>
      <c r="AJ136" s="134"/>
      <c r="AK136" s="134"/>
      <c r="AL136" s="134"/>
    </row>
    <row r="137" spans="1:38" ht="12" customHeight="1" x14ac:dyDescent="0.15">
      <c r="A137" s="170"/>
      <c r="B137" s="171"/>
      <c r="C137" s="171"/>
      <c r="D137" s="171"/>
      <c r="E137" s="171"/>
      <c r="F137" s="171"/>
      <c r="G137" s="171"/>
      <c r="H137" s="171"/>
      <c r="I137" s="171"/>
      <c r="J137" s="171"/>
      <c r="K137" s="171"/>
      <c r="L137" s="172"/>
      <c r="M137" s="554" t="s">
        <v>272</v>
      </c>
      <c r="N137" s="554"/>
      <c r="O137" s="554"/>
      <c r="P137" s="554"/>
      <c r="Q137" s="554"/>
      <c r="R137" s="468"/>
      <c r="S137" s="469"/>
      <c r="T137" s="469"/>
      <c r="U137" s="469"/>
      <c r="V137" s="469"/>
      <c r="W137" s="469"/>
      <c r="X137" s="469"/>
      <c r="Y137" s="469"/>
      <c r="Z137" s="469"/>
      <c r="AA137" s="469"/>
      <c r="AB137" s="469"/>
      <c r="AC137" s="142" t="s">
        <v>231</v>
      </c>
      <c r="AD137" s="470"/>
      <c r="AE137" s="470"/>
      <c r="AF137" s="470"/>
      <c r="AG137" s="470"/>
      <c r="AH137" s="470"/>
      <c r="AI137" s="470"/>
      <c r="AJ137" s="134"/>
      <c r="AK137" s="134"/>
      <c r="AL137" s="134"/>
    </row>
    <row r="138" spans="1:38" ht="12" customHeight="1" x14ac:dyDescent="0.15">
      <c r="A138" s="173"/>
      <c r="B138" s="174"/>
      <c r="C138" s="174"/>
      <c r="D138" s="174"/>
      <c r="E138" s="174"/>
      <c r="F138" s="174"/>
      <c r="G138" s="174"/>
      <c r="H138" s="174"/>
      <c r="I138" s="174"/>
      <c r="J138" s="174"/>
      <c r="K138" s="174"/>
      <c r="L138" s="175"/>
      <c r="M138" s="520" t="s">
        <v>273</v>
      </c>
      <c r="N138" s="520"/>
      <c r="O138" s="520"/>
      <c r="P138" s="520"/>
      <c r="Q138" s="520"/>
      <c r="R138" s="521"/>
      <c r="S138" s="522"/>
      <c r="T138" s="522"/>
      <c r="U138" s="522"/>
      <c r="V138" s="522"/>
      <c r="W138" s="522"/>
      <c r="X138" s="522"/>
      <c r="Y138" s="522"/>
      <c r="Z138" s="522"/>
      <c r="AA138" s="522"/>
      <c r="AB138" s="522"/>
      <c r="AC138" s="145" t="s">
        <v>231</v>
      </c>
      <c r="AD138" s="523"/>
      <c r="AE138" s="523"/>
      <c r="AF138" s="523"/>
      <c r="AG138" s="523"/>
      <c r="AH138" s="523"/>
      <c r="AI138" s="523"/>
      <c r="AJ138" s="134"/>
      <c r="AK138" s="134"/>
      <c r="AL138" s="134"/>
    </row>
    <row r="139" spans="1:38" ht="12" customHeight="1" x14ac:dyDescent="0.15">
      <c r="A139" s="546" t="s">
        <v>233</v>
      </c>
      <c r="B139" s="546"/>
      <c r="C139" s="546"/>
      <c r="D139" s="546"/>
      <c r="E139" s="546"/>
      <c r="F139" s="546"/>
      <c r="G139" s="546"/>
      <c r="H139" s="546"/>
      <c r="I139" s="546"/>
      <c r="J139" s="546"/>
      <c r="K139" s="546"/>
      <c r="L139" s="546"/>
      <c r="M139" s="546"/>
      <c r="N139" s="546"/>
      <c r="O139" s="546"/>
      <c r="P139" s="546"/>
      <c r="Q139" s="546"/>
      <c r="R139" s="485">
        <f>SUM(R123,R127,R131,R135)</f>
        <v>0</v>
      </c>
      <c r="S139" s="486"/>
      <c r="T139" s="486"/>
      <c r="U139" s="486"/>
      <c r="V139" s="486"/>
      <c r="W139" s="486"/>
      <c r="X139" s="486"/>
      <c r="Y139" s="486"/>
      <c r="Z139" s="486"/>
      <c r="AA139" s="486"/>
      <c r="AB139" s="486"/>
      <c r="AC139" s="147" t="s">
        <v>231</v>
      </c>
      <c r="AD139" s="549"/>
      <c r="AE139" s="549"/>
      <c r="AF139" s="549"/>
      <c r="AG139" s="549"/>
      <c r="AH139" s="549"/>
      <c r="AI139" s="549"/>
      <c r="AJ139" s="134"/>
      <c r="AK139" s="134"/>
      <c r="AL139" s="134"/>
    </row>
    <row r="140" spans="1:38" ht="12" customHeight="1" x14ac:dyDescent="0.15">
      <c r="A140" s="546" t="s">
        <v>263</v>
      </c>
      <c r="B140" s="546"/>
      <c r="C140" s="546"/>
      <c r="D140" s="546"/>
      <c r="E140" s="546"/>
      <c r="F140" s="546"/>
      <c r="G140" s="546"/>
      <c r="H140" s="546"/>
      <c r="I140" s="546"/>
      <c r="J140" s="546"/>
      <c r="K140" s="546"/>
      <c r="L140" s="546"/>
      <c r="M140" s="546"/>
      <c r="N140" s="546"/>
      <c r="O140" s="546"/>
      <c r="P140" s="546"/>
      <c r="Q140" s="546"/>
      <c r="R140" s="547"/>
      <c r="S140" s="548"/>
      <c r="T140" s="548"/>
      <c r="U140" s="548"/>
      <c r="V140" s="548"/>
      <c r="W140" s="548"/>
      <c r="X140" s="548"/>
      <c r="Y140" s="548"/>
      <c r="Z140" s="548"/>
      <c r="AA140" s="548"/>
      <c r="AB140" s="548"/>
      <c r="AC140" s="147" t="s">
        <v>231</v>
      </c>
      <c r="AD140" s="549"/>
      <c r="AE140" s="549"/>
      <c r="AF140" s="549"/>
      <c r="AG140" s="549"/>
      <c r="AH140" s="549"/>
      <c r="AI140" s="549"/>
      <c r="AJ140" s="134"/>
      <c r="AK140" s="134"/>
      <c r="AL140" s="134"/>
    </row>
    <row r="141" spans="1:38" ht="12" customHeight="1" x14ac:dyDescent="0.15">
      <c r="A141" s="546" t="s">
        <v>274</v>
      </c>
      <c r="B141" s="546"/>
      <c r="C141" s="546"/>
      <c r="D141" s="546"/>
      <c r="E141" s="546"/>
      <c r="F141" s="546"/>
      <c r="G141" s="546"/>
      <c r="H141" s="546"/>
      <c r="I141" s="546"/>
      <c r="J141" s="546"/>
      <c r="K141" s="546"/>
      <c r="L141" s="546"/>
      <c r="M141" s="546"/>
      <c r="N141" s="546"/>
      <c r="O141" s="546"/>
      <c r="P141" s="546"/>
      <c r="Q141" s="546"/>
      <c r="R141" s="485">
        <f>R139+R140</f>
        <v>0</v>
      </c>
      <c r="S141" s="486"/>
      <c r="T141" s="486"/>
      <c r="U141" s="486"/>
      <c r="V141" s="486"/>
      <c r="W141" s="486"/>
      <c r="X141" s="486"/>
      <c r="Y141" s="486"/>
      <c r="Z141" s="486"/>
      <c r="AA141" s="486"/>
      <c r="AB141" s="486"/>
      <c r="AC141" s="147" t="s">
        <v>231</v>
      </c>
      <c r="AD141" s="549"/>
      <c r="AE141" s="549"/>
      <c r="AF141" s="549"/>
      <c r="AG141" s="549"/>
      <c r="AH141" s="549"/>
      <c r="AI141" s="549"/>
      <c r="AJ141" s="134"/>
      <c r="AK141" s="134"/>
      <c r="AL141" s="134"/>
    </row>
    <row r="142" spans="1:38" ht="12" customHeight="1" x14ac:dyDescent="0.15">
      <c r="A142" s="106"/>
      <c r="B142" s="106"/>
      <c r="C142" s="106"/>
      <c r="D142" s="106"/>
      <c r="E142" s="106"/>
      <c r="F142" s="106"/>
      <c r="G142" s="106"/>
      <c r="H142" s="106"/>
      <c r="I142" s="106"/>
      <c r="J142" s="106"/>
      <c r="K142" s="106"/>
      <c r="L142" s="106"/>
      <c r="M142" s="106"/>
      <c r="N142" s="106"/>
      <c r="O142" s="106"/>
      <c r="P142" s="106"/>
      <c r="Q142" s="106"/>
      <c r="R142" s="106"/>
      <c r="S142" s="106"/>
      <c r="T142" s="106"/>
      <c r="U142" s="106"/>
      <c r="W142" s="176"/>
      <c r="X142" s="177"/>
      <c r="Y142" s="177"/>
      <c r="Z142" s="177"/>
      <c r="AA142" s="177"/>
      <c r="AB142" s="177"/>
      <c r="AJ142" s="134"/>
      <c r="AK142" s="134"/>
      <c r="AL142" s="134"/>
    </row>
    <row r="143" spans="1:38" s="132" customFormat="1" ht="12" customHeight="1" x14ac:dyDescent="0.15">
      <c r="A143" s="132" t="s">
        <v>236</v>
      </c>
      <c r="B143" s="178"/>
      <c r="C143" s="178"/>
      <c r="D143" s="178"/>
      <c r="E143" s="178"/>
      <c r="F143" s="178"/>
      <c r="G143" s="178"/>
      <c r="H143" s="178"/>
      <c r="I143" s="178"/>
      <c r="J143" s="178"/>
      <c r="K143" s="178"/>
      <c r="L143" s="178"/>
      <c r="M143" s="178"/>
      <c r="N143" s="178"/>
      <c r="O143" s="178"/>
      <c r="P143" s="178"/>
      <c r="Q143" s="178"/>
      <c r="R143" s="178"/>
      <c r="S143" s="178"/>
      <c r="T143" s="178"/>
      <c r="U143" s="178"/>
      <c r="W143" s="179"/>
      <c r="X143" s="180"/>
      <c r="Y143" s="180"/>
      <c r="Z143" s="180"/>
      <c r="AA143" s="180"/>
      <c r="AB143" s="180"/>
      <c r="AJ143" s="133"/>
      <c r="AK143" s="133"/>
      <c r="AL143" s="133"/>
    </row>
    <row r="144" spans="1:38" s="132" customFormat="1" ht="12" customHeight="1" x14ac:dyDescent="0.15">
      <c r="A144" s="544" t="s">
        <v>269</v>
      </c>
      <c r="B144" s="544"/>
      <c r="C144" s="544"/>
      <c r="D144" s="544"/>
      <c r="E144" s="544"/>
      <c r="F144" s="544"/>
      <c r="G144" s="544"/>
      <c r="H144" s="544"/>
      <c r="I144" s="544"/>
      <c r="J144" s="544"/>
      <c r="K144" s="544"/>
      <c r="L144" s="544"/>
      <c r="M144" s="544"/>
      <c r="N144" s="544"/>
      <c r="O144" s="544"/>
      <c r="P144" s="544"/>
      <c r="Q144" s="544"/>
      <c r="R144" s="544"/>
      <c r="S144" s="544"/>
      <c r="T144" s="544"/>
      <c r="U144" s="544"/>
      <c r="V144" s="544"/>
      <c r="W144" s="544"/>
      <c r="X144" s="544"/>
      <c r="Y144" s="544"/>
      <c r="Z144" s="544"/>
      <c r="AA144" s="544"/>
      <c r="AB144" s="544"/>
      <c r="AC144" s="544"/>
      <c r="AD144" s="544"/>
      <c r="AE144" s="544"/>
      <c r="AF144" s="544"/>
      <c r="AG144" s="544"/>
      <c r="AH144" s="544"/>
      <c r="AI144" s="544"/>
      <c r="AJ144" s="133"/>
      <c r="AK144" s="133"/>
      <c r="AL144" s="133"/>
    </row>
    <row r="145" spans="1:38" s="132" customFormat="1" ht="12" customHeight="1" x14ac:dyDescent="0.15">
      <c r="A145" s="544" t="s">
        <v>275</v>
      </c>
      <c r="B145" s="544"/>
      <c r="C145" s="544"/>
      <c r="D145" s="544"/>
      <c r="E145" s="544"/>
      <c r="F145" s="544"/>
      <c r="G145" s="544"/>
      <c r="H145" s="544"/>
      <c r="I145" s="544"/>
      <c r="J145" s="544"/>
      <c r="K145" s="544"/>
      <c r="L145" s="544"/>
      <c r="M145" s="544"/>
      <c r="N145" s="544"/>
      <c r="O145" s="544"/>
      <c r="P145" s="544"/>
      <c r="Q145" s="544"/>
      <c r="R145" s="544"/>
      <c r="S145" s="544"/>
      <c r="T145" s="544"/>
      <c r="U145" s="544"/>
      <c r="V145" s="544"/>
      <c r="W145" s="544"/>
      <c r="X145" s="544"/>
      <c r="Y145" s="544"/>
      <c r="Z145" s="544"/>
      <c r="AA145" s="544"/>
      <c r="AB145" s="544"/>
      <c r="AC145" s="544"/>
      <c r="AD145" s="544"/>
      <c r="AE145" s="544"/>
      <c r="AF145" s="544"/>
      <c r="AG145" s="544"/>
      <c r="AH145" s="544"/>
      <c r="AI145" s="544"/>
      <c r="AJ145" s="133"/>
      <c r="AK145" s="133"/>
      <c r="AL145" s="133"/>
    </row>
    <row r="146" spans="1:38" s="132" customFormat="1" ht="12" customHeight="1" x14ac:dyDescent="0.15">
      <c r="A146" s="544" t="s">
        <v>276</v>
      </c>
      <c r="B146" s="544"/>
      <c r="C146" s="544"/>
      <c r="D146" s="544"/>
      <c r="E146" s="544"/>
      <c r="F146" s="544"/>
      <c r="G146" s="544"/>
      <c r="H146" s="544"/>
      <c r="I146" s="544"/>
      <c r="J146" s="544"/>
      <c r="K146" s="544"/>
      <c r="L146" s="544"/>
      <c r="M146" s="544"/>
      <c r="N146" s="544"/>
      <c r="O146" s="544"/>
      <c r="P146" s="544"/>
      <c r="Q146" s="544"/>
      <c r="R146" s="544"/>
      <c r="S146" s="544"/>
      <c r="T146" s="544"/>
      <c r="U146" s="544"/>
      <c r="V146" s="544"/>
      <c r="W146" s="544"/>
      <c r="X146" s="544"/>
      <c r="Y146" s="544"/>
      <c r="Z146" s="544"/>
      <c r="AA146" s="544"/>
      <c r="AB146" s="544"/>
      <c r="AC146" s="544"/>
      <c r="AD146" s="544"/>
      <c r="AE146" s="544"/>
      <c r="AF146" s="544"/>
      <c r="AG146" s="544"/>
      <c r="AH146" s="544"/>
      <c r="AI146" s="544"/>
      <c r="AJ146" s="133"/>
      <c r="AK146" s="133"/>
      <c r="AL146" s="133"/>
    </row>
    <row r="147" spans="1:38" s="132" customFormat="1" ht="12" customHeight="1" x14ac:dyDescent="0.15">
      <c r="AJ147" s="133"/>
      <c r="AK147" s="133"/>
      <c r="AL147" s="133"/>
    </row>
    <row r="148" spans="1:38" ht="12" customHeight="1" x14ac:dyDescent="0.15">
      <c r="AJ148" s="134"/>
      <c r="AK148" s="134"/>
      <c r="AL148" s="134"/>
    </row>
    <row r="149" spans="1:38" ht="12" customHeight="1" x14ac:dyDescent="0.15">
      <c r="A149" s="105" t="s">
        <v>494</v>
      </c>
      <c r="AJ149" s="134"/>
      <c r="AK149" s="134"/>
      <c r="AL149" s="134"/>
    </row>
    <row r="150" spans="1:38" ht="12" customHeight="1" x14ac:dyDescent="0.15">
      <c r="A150" s="545" t="s">
        <v>228</v>
      </c>
      <c r="B150" s="545"/>
      <c r="C150" s="545"/>
      <c r="D150" s="545"/>
      <c r="E150" s="545"/>
      <c r="F150" s="545"/>
      <c r="G150" s="545"/>
      <c r="H150" s="545"/>
      <c r="I150" s="545"/>
      <c r="J150" s="545"/>
      <c r="K150" s="545"/>
      <c r="L150" s="545"/>
      <c r="M150" s="545"/>
      <c r="N150" s="545"/>
      <c r="O150" s="545"/>
      <c r="P150" s="545"/>
      <c r="Q150" s="545"/>
      <c r="R150" s="532" t="s">
        <v>229</v>
      </c>
      <c r="S150" s="533"/>
      <c r="T150" s="533"/>
      <c r="U150" s="533"/>
      <c r="V150" s="533"/>
      <c r="W150" s="533"/>
      <c r="X150" s="533"/>
      <c r="Y150" s="533"/>
      <c r="Z150" s="533"/>
      <c r="AA150" s="533"/>
      <c r="AB150" s="533"/>
      <c r="AC150" s="534"/>
      <c r="AD150" s="545" t="s">
        <v>277</v>
      </c>
      <c r="AE150" s="545"/>
      <c r="AF150" s="545"/>
      <c r="AG150" s="545"/>
      <c r="AH150" s="545"/>
      <c r="AI150" s="545"/>
      <c r="AJ150" s="130"/>
      <c r="AK150" s="130"/>
      <c r="AL150" s="130"/>
    </row>
    <row r="151" spans="1:38" ht="12" customHeight="1" x14ac:dyDescent="0.15">
      <c r="A151" s="545"/>
      <c r="B151" s="545"/>
      <c r="C151" s="545"/>
      <c r="D151" s="545"/>
      <c r="E151" s="545"/>
      <c r="F151" s="545"/>
      <c r="G151" s="545"/>
      <c r="H151" s="545"/>
      <c r="I151" s="545"/>
      <c r="J151" s="545"/>
      <c r="K151" s="545"/>
      <c r="L151" s="545"/>
      <c r="M151" s="545"/>
      <c r="N151" s="545"/>
      <c r="O151" s="545"/>
      <c r="P151" s="545"/>
      <c r="Q151" s="545"/>
      <c r="R151" s="535"/>
      <c r="S151" s="536"/>
      <c r="T151" s="536"/>
      <c r="U151" s="536"/>
      <c r="V151" s="536"/>
      <c r="W151" s="536"/>
      <c r="X151" s="536"/>
      <c r="Y151" s="536"/>
      <c r="Z151" s="536"/>
      <c r="AA151" s="536"/>
      <c r="AB151" s="536"/>
      <c r="AC151" s="537"/>
      <c r="AD151" s="545"/>
      <c r="AE151" s="545"/>
      <c r="AF151" s="545"/>
      <c r="AG151" s="545"/>
      <c r="AH151" s="545"/>
      <c r="AI151" s="545"/>
      <c r="AJ151" s="130"/>
      <c r="AK151" s="130"/>
      <c r="AL151" s="130"/>
    </row>
    <row r="152" spans="1:38" ht="12" customHeight="1" x14ac:dyDescent="0.15">
      <c r="A152" s="168" t="s">
        <v>510</v>
      </c>
      <c r="B152" s="169"/>
      <c r="C152" s="169"/>
      <c r="D152" s="169"/>
      <c r="E152" s="169"/>
      <c r="F152" s="169"/>
      <c r="G152" s="169"/>
      <c r="H152" s="169"/>
      <c r="I152" s="168" t="s">
        <v>508</v>
      </c>
      <c r="J152" s="169"/>
      <c r="K152" s="169"/>
      <c r="L152" s="169"/>
      <c r="M152" s="184"/>
      <c r="N152" s="184"/>
      <c r="O152" s="184"/>
      <c r="P152" s="184"/>
      <c r="Q152" s="181"/>
      <c r="R152" s="524">
        <f>U166*U174</f>
        <v>88892000</v>
      </c>
      <c r="S152" s="525"/>
      <c r="T152" s="525"/>
      <c r="U152" s="525"/>
      <c r="V152" s="525"/>
      <c r="W152" s="525"/>
      <c r="X152" s="525"/>
      <c r="Y152" s="525"/>
      <c r="Z152" s="525"/>
      <c r="AA152" s="525"/>
      <c r="AB152" s="525"/>
      <c r="AC152" s="516" t="s">
        <v>278</v>
      </c>
      <c r="AD152" s="463" t="str">
        <f>L166&amp;"×"&amp;L174</f>
        <v>Ａ×E</v>
      </c>
      <c r="AE152" s="528"/>
      <c r="AF152" s="528"/>
      <c r="AG152" s="528"/>
      <c r="AH152" s="528"/>
      <c r="AI152" s="529"/>
      <c r="AJ152" s="130"/>
      <c r="AK152" s="130"/>
      <c r="AL152" s="130"/>
    </row>
    <row r="153" spans="1:38" ht="12" customHeight="1" x14ac:dyDescent="0.15">
      <c r="A153" s="170"/>
      <c r="B153" s="171"/>
      <c r="C153" s="171"/>
      <c r="D153" s="171"/>
      <c r="E153" s="171"/>
      <c r="F153" s="171"/>
      <c r="G153" s="171"/>
      <c r="H153" s="171"/>
      <c r="I153" s="173"/>
      <c r="J153" s="174"/>
      <c r="K153" s="174"/>
      <c r="L153" s="174"/>
      <c r="M153" s="137"/>
      <c r="N153" s="137"/>
      <c r="O153" s="137"/>
      <c r="P153" s="137"/>
      <c r="Q153" s="138"/>
      <c r="R153" s="526"/>
      <c r="S153" s="527"/>
      <c r="T153" s="527"/>
      <c r="U153" s="527"/>
      <c r="V153" s="527"/>
      <c r="W153" s="527"/>
      <c r="X153" s="527"/>
      <c r="Y153" s="527"/>
      <c r="Z153" s="527"/>
      <c r="AA153" s="527"/>
      <c r="AB153" s="527"/>
      <c r="AC153" s="519"/>
      <c r="AD153" s="530"/>
      <c r="AE153" s="481"/>
      <c r="AF153" s="481"/>
      <c r="AG153" s="481"/>
      <c r="AH153" s="481"/>
      <c r="AI153" s="482"/>
      <c r="AJ153" s="130"/>
      <c r="AK153" s="130"/>
      <c r="AL153" s="130"/>
    </row>
    <row r="154" spans="1:38" ht="12" customHeight="1" x14ac:dyDescent="0.15">
      <c r="A154" s="170"/>
      <c r="B154" s="171"/>
      <c r="C154" s="171"/>
      <c r="D154" s="171"/>
      <c r="E154" s="171"/>
      <c r="F154" s="171"/>
      <c r="G154" s="171"/>
      <c r="H154" s="172"/>
      <c r="I154" s="168" t="s">
        <v>509</v>
      </c>
      <c r="J154" s="169"/>
      <c r="K154" s="169"/>
      <c r="L154" s="169"/>
      <c r="M154" s="184"/>
      <c r="N154" s="184"/>
      <c r="O154" s="184"/>
      <c r="P154" s="184"/>
      <c r="Q154" s="181"/>
      <c r="R154" s="524">
        <f>U168*U170</f>
        <v>250400000</v>
      </c>
      <c r="S154" s="525"/>
      <c r="T154" s="525"/>
      <c r="U154" s="525"/>
      <c r="V154" s="525"/>
      <c r="W154" s="525"/>
      <c r="X154" s="525"/>
      <c r="Y154" s="525"/>
      <c r="Z154" s="525"/>
      <c r="AA154" s="525"/>
      <c r="AB154" s="525"/>
      <c r="AC154" s="516" t="s">
        <v>278</v>
      </c>
      <c r="AD154" s="463" t="str">
        <f>L168&amp;"×"&amp;L170</f>
        <v>B×C</v>
      </c>
      <c r="AE154" s="528"/>
      <c r="AF154" s="528"/>
      <c r="AG154" s="528"/>
      <c r="AH154" s="528"/>
      <c r="AI154" s="529"/>
      <c r="AJ154" s="130"/>
      <c r="AK154" s="130"/>
      <c r="AL154" s="130"/>
    </row>
    <row r="155" spans="1:38" ht="12" customHeight="1" x14ac:dyDescent="0.15">
      <c r="A155" s="173"/>
      <c r="B155" s="174"/>
      <c r="C155" s="174"/>
      <c r="D155" s="174"/>
      <c r="E155" s="174"/>
      <c r="F155" s="174"/>
      <c r="G155" s="174"/>
      <c r="H155" s="174"/>
      <c r="I155" s="173"/>
      <c r="J155" s="174"/>
      <c r="K155" s="174"/>
      <c r="L155" s="174"/>
      <c r="M155" s="137"/>
      <c r="N155" s="137"/>
      <c r="O155" s="137"/>
      <c r="P155" s="137"/>
      <c r="Q155" s="138"/>
      <c r="R155" s="526"/>
      <c r="S155" s="527"/>
      <c r="T155" s="527"/>
      <c r="U155" s="527"/>
      <c r="V155" s="527"/>
      <c r="W155" s="527"/>
      <c r="X155" s="527"/>
      <c r="Y155" s="527"/>
      <c r="Z155" s="527"/>
      <c r="AA155" s="527"/>
      <c r="AB155" s="527"/>
      <c r="AC155" s="519"/>
      <c r="AD155" s="530"/>
      <c r="AE155" s="481"/>
      <c r="AF155" s="481"/>
      <c r="AG155" s="481"/>
      <c r="AH155" s="481"/>
      <c r="AI155" s="482"/>
      <c r="AJ155" s="130"/>
      <c r="AK155" s="130"/>
      <c r="AL155" s="130"/>
    </row>
    <row r="156" spans="1:38" ht="12" customHeight="1" x14ac:dyDescent="0.15">
      <c r="A156" s="168" t="s">
        <v>511</v>
      </c>
      <c r="B156" s="169"/>
      <c r="C156" s="169"/>
      <c r="D156" s="169"/>
      <c r="E156" s="169"/>
      <c r="F156" s="169"/>
      <c r="G156" s="169"/>
      <c r="H156" s="169"/>
      <c r="I156" s="168" t="s">
        <v>508</v>
      </c>
      <c r="J156" s="169"/>
      <c r="K156" s="169"/>
      <c r="L156" s="169"/>
      <c r="M156" s="184"/>
      <c r="N156" s="184"/>
      <c r="O156" s="184"/>
      <c r="P156" s="184"/>
      <c r="Q156" s="181"/>
      <c r="R156" s="524">
        <f>U172*U174</f>
        <v>88892000</v>
      </c>
      <c r="S156" s="525"/>
      <c r="T156" s="525"/>
      <c r="U156" s="525"/>
      <c r="V156" s="525"/>
      <c r="W156" s="525"/>
      <c r="X156" s="525"/>
      <c r="Y156" s="525"/>
      <c r="Z156" s="525"/>
      <c r="AA156" s="525"/>
      <c r="AB156" s="525"/>
      <c r="AC156" s="516" t="s">
        <v>278</v>
      </c>
      <c r="AD156" s="463" t="str">
        <f>L172&amp;"×"&amp;L174</f>
        <v>D×E</v>
      </c>
      <c r="AE156" s="528"/>
      <c r="AF156" s="528"/>
      <c r="AG156" s="528"/>
      <c r="AH156" s="528"/>
      <c r="AI156" s="529"/>
      <c r="AJ156" s="130"/>
      <c r="AK156" s="130"/>
      <c r="AL156" s="130"/>
    </row>
    <row r="157" spans="1:38" ht="12" customHeight="1" thickBot="1" x14ac:dyDescent="0.2">
      <c r="A157" s="173"/>
      <c r="B157" s="174"/>
      <c r="C157" s="174"/>
      <c r="D157" s="174"/>
      <c r="E157" s="174"/>
      <c r="F157" s="174"/>
      <c r="G157" s="174"/>
      <c r="H157" s="174"/>
      <c r="I157" s="173"/>
      <c r="J157" s="174"/>
      <c r="K157" s="174"/>
      <c r="L157" s="174"/>
      <c r="M157" s="137"/>
      <c r="N157" s="137"/>
      <c r="O157" s="137"/>
      <c r="P157" s="137"/>
      <c r="Q157" s="138"/>
      <c r="R157" s="526"/>
      <c r="S157" s="527"/>
      <c r="T157" s="527"/>
      <c r="U157" s="527"/>
      <c r="V157" s="527"/>
      <c r="W157" s="527"/>
      <c r="X157" s="527"/>
      <c r="Y157" s="527"/>
      <c r="Z157" s="527"/>
      <c r="AA157" s="527"/>
      <c r="AB157" s="527"/>
      <c r="AC157" s="519"/>
      <c r="AD157" s="530"/>
      <c r="AE157" s="481"/>
      <c r="AF157" s="481"/>
      <c r="AG157" s="481"/>
      <c r="AH157" s="481"/>
      <c r="AI157" s="482"/>
      <c r="AJ157" s="130"/>
      <c r="AK157" s="130"/>
      <c r="AL157" s="130"/>
    </row>
    <row r="158" spans="1:38" ht="12" customHeight="1" thickTop="1" x14ac:dyDescent="0.15">
      <c r="A158" s="540" t="s">
        <v>233</v>
      </c>
      <c r="B158" s="540"/>
      <c r="C158" s="540"/>
      <c r="D158" s="540"/>
      <c r="E158" s="540"/>
      <c r="F158" s="540"/>
      <c r="G158" s="540"/>
      <c r="H158" s="540"/>
      <c r="I158" s="540"/>
      <c r="J158" s="540"/>
      <c r="K158" s="540"/>
      <c r="L158" s="540"/>
      <c r="M158" s="540"/>
      <c r="N158" s="540"/>
      <c r="O158" s="540"/>
      <c r="P158" s="540"/>
      <c r="Q158" s="540"/>
      <c r="R158" s="541">
        <f>SUM(R152,R154,R156)</f>
        <v>428184000</v>
      </c>
      <c r="S158" s="542"/>
      <c r="T158" s="542"/>
      <c r="U158" s="542"/>
      <c r="V158" s="542"/>
      <c r="W158" s="542"/>
      <c r="X158" s="542"/>
      <c r="Y158" s="542"/>
      <c r="Z158" s="542"/>
      <c r="AA158" s="542"/>
      <c r="AB158" s="542"/>
      <c r="AC158" s="161" t="s">
        <v>231</v>
      </c>
      <c r="AD158" s="543"/>
      <c r="AE158" s="543"/>
      <c r="AF158" s="543"/>
      <c r="AG158" s="543"/>
      <c r="AH158" s="543"/>
      <c r="AI158" s="543"/>
      <c r="AJ158" s="134"/>
      <c r="AK158" s="134"/>
      <c r="AL158" s="134"/>
    </row>
    <row r="159" spans="1:38" ht="12" customHeight="1" x14ac:dyDescent="0.15">
      <c r="AJ159" s="134"/>
      <c r="AK159" s="134"/>
      <c r="AL159" s="134"/>
    </row>
    <row r="160" spans="1:38" s="132" customFormat="1" ht="12" customHeight="1" x14ac:dyDescent="0.15">
      <c r="A160" s="132" t="s">
        <v>236</v>
      </c>
      <c r="B160" s="178"/>
      <c r="C160" s="178"/>
      <c r="D160" s="178"/>
      <c r="E160" s="178"/>
      <c r="F160" s="178"/>
      <c r="G160" s="178"/>
      <c r="H160" s="178"/>
      <c r="I160" s="178"/>
      <c r="J160" s="178"/>
      <c r="K160" s="178"/>
      <c r="L160" s="178"/>
      <c r="M160" s="178"/>
      <c r="N160" s="178"/>
      <c r="O160" s="178"/>
      <c r="P160" s="178"/>
      <c r="Q160" s="178"/>
      <c r="R160" s="178"/>
      <c r="S160" s="178"/>
      <c r="T160" s="178"/>
      <c r="U160" s="178"/>
      <c r="W160" s="179"/>
      <c r="X160" s="180"/>
      <c r="Y160" s="180"/>
      <c r="Z160" s="180"/>
      <c r="AA160" s="180"/>
      <c r="AB160" s="180"/>
      <c r="AJ160" s="133"/>
      <c r="AK160" s="133"/>
      <c r="AL160" s="133"/>
    </row>
    <row r="161" spans="1:38" s="132" customFormat="1" ht="12" customHeight="1" x14ac:dyDescent="0.15">
      <c r="A161" s="544" t="s">
        <v>279</v>
      </c>
      <c r="B161" s="544"/>
      <c r="C161" s="544"/>
      <c r="D161" s="544"/>
      <c r="E161" s="544"/>
      <c r="F161" s="544"/>
      <c r="G161" s="544"/>
      <c r="H161" s="544"/>
      <c r="I161" s="544"/>
      <c r="J161" s="544"/>
      <c r="K161" s="544"/>
      <c r="L161" s="544"/>
      <c r="M161" s="544"/>
      <c r="N161" s="544"/>
      <c r="O161" s="544"/>
      <c r="P161" s="544"/>
      <c r="Q161" s="544"/>
      <c r="R161" s="544"/>
      <c r="S161" s="544"/>
      <c r="T161" s="544"/>
      <c r="U161" s="544"/>
      <c r="V161" s="544"/>
      <c r="W161" s="544"/>
      <c r="X161" s="544"/>
      <c r="Y161" s="544"/>
      <c r="Z161" s="544"/>
      <c r="AA161" s="544"/>
      <c r="AB161" s="544"/>
      <c r="AC161" s="544"/>
      <c r="AD161" s="544"/>
      <c r="AE161" s="544"/>
      <c r="AF161" s="544"/>
      <c r="AG161" s="544"/>
      <c r="AH161" s="544"/>
      <c r="AI161" s="544"/>
      <c r="AJ161" s="133"/>
      <c r="AK161" s="133"/>
      <c r="AL161" s="133"/>
    </row>
    <row r="162" spans="1:38" s="132" customFormat="1" ht="12" customHeight="1" x14ac:dyDescent="0.15">
      <c r="A162" s="544" t="s">
        <v>491</v>
      </c>
      <c r="B162" s="544"/>
      <c r="C162" s="544"/>
      <c r="D162" s="544"/>
      <c r="E162" s="544"/>
      <c r="F162" s="544"/>
      <c r="G162" s="544"/>
      <c r="H162" s="544"/>
      <c r="I162" s="544"/>
      <c r="J162" s="544"/>
      <c r="K162" s="544"/>
      <c r="L162" s="544"/>
      <c r="M162" s="544"/>
      <c r="N162" s="544"/>
      <c r="O162" s="544"/>
      <c r="P162" s="544"/>
      <c r="Q162" s="544"/>
      <c r="R162" s="544"/>
      <c r="S162" s="544"/>
      <c r="T162" s="544"/>
      <c r="U162" s="544"/>
      <c r="V162" s="544"/>
      <c r="W162" s="544"/>
      <c r="X162" s="544"/>
      <c r="Y162" s="544"/>
      <c r="Z162" s="544"/>
      <c r="AA162" s="544"/>
      <c r="AB162" s="544"/>
      <c r="AC162" s="544"/>
      <c r="AD162" s="544"/>
      <c r="AE162" s="544"/>
      <c r="AF162" s="544"/>
      <c r="AG162" s="544"/>
      <c r="AH162" s="544"/>
      <c r="AI162" s="544"/>
      <c r="AJ162" s="133"/>
      <c r="AK162" s="133"/>
      <c r="AL162" s="133"/>
    </row>
    <row r="163" spans="1:38" ht="12" customHeight="1" x14ac:dyDescent="0.15">
      <c r="A163" s="531"/>
      <c r="B163" s="531"/>
      <c r="C163" s="531"/>
      <c r="D163" s="531"/>
      <c r="E163" s="531"/>
      <c r="F163" s="531"/>
      <c r="G163" s="531"/>
      <c r="H163" s="531"/>
      <c r="I163" s="531"/>
      <c r="J163" s="531"/>
      <c r="K163" s="531"/>
      <c r="L163" s="531"/>
      <c r="M163" s="531"/>
      <c r="N163" s="531"/>
      <c r="O163" s="531"/>
      <c r="P163" s="531"/>
      <c r="Q163" s="531"/>
      <c r="R163" s="531"/>
      <c r="S163" s="531"/>
      <c r="T163" s="531"/>
      <c r="U163" s="531"/>
      <c r="V163" s="531"/>
      <c r="W163" s="531"/>
      <c r="X163" s="531"/>
      <c r="Y163" s="531"/>
      <c r="Z163" s="531"/>
      <c r="AA163" s="531"/>
      <c r="AB163" s="531"/>
      <c r="AC163" s="531"/>
      <c r="AD163" s="531"/>
      <c r="AE163" s="531"/>
      <c r="AF163" s="531"/>
      <c r="AG163" s="531"/>
      <c r="AH163" s="531"/>
      <c r="AI163" s="531"/>
      <c r="AJ163" s="183"/>
      <c r="AK163" s="183"/>
      <c r="AL163" s="183"/>
    </row>
    <row r="164" spans="1:38" ht="12" customHeight="1" x14ac:dyDescent="0.15">
      <c r="A164" s="532" t="s">
        <v>280</v>
      </c>
      <c r="B164" s="533"/>
      <c r="C164" s="533"/>
      <c r="D164" s="533"/>
      <c r="E164" s="533"/>
      <c r="F164" s="533"/>
      <c r="G164" s="533"/>
      <c r="H164" s="533"/>
      <c r="I164" s="533"/>
      <c r="J164" s="533"/>
      <c r="K164" s="533"/>
      <c r="L164" s="533"/>
      <c r="M164" s="534"/>
      <c r="N164" s="538" t="s">
        <v>281</v>
      </c>
      <c r="O164" s="538"/>
      <c r="P164" s="538"/>
      <c r="Q164" s="538"/>
      <c r="R164" s="538"/>
      <c r="S164" s="538"/>
      <c r="T164" s="538"/>
      <c r="U164" s="538" t="s">
        <v>282</v>
      </c>
      <c r="V164" s="538"/>
      <c r="W164" s="538"/>
      <c r="X164" s="538"/>
      <c r="Y164" s="538"/>
      <c r="Z164" s="538"/>
      <c r="AA164" s="538"/>
      <c r="AB164" s="538" t="s">
        <v>283</v>
      </c>
      <c r="AC164" s="538"/>
      <c r="AD164" s="538"/>
      <c r="AE164" s="538"/>
      <c r="AF164" s="538"/>
      <c r="AG164" s="538"/>
      <c r="AH164" s="538"/>
      <c r="AI164" s="538"/>
      <c r="AJ164" s="130"/>
      <c r="AK164" s="130"/>
      <c r="AL164" s="130"/>
    </row>
    <row r="165" spans="1:38" ht="12" customHeight="1" x14ac:dyDescent="0.15">
      <c r="A165" s="535"/>
      <c r="B165" s="536"/>
      <c r="C165" s="536"/>
      <c r="D165" s="536"/>
      <c r="E165" s="536"/>
      <c r="F165" s="536"/>
      <c r="G165" s="536"/>
      <c r="H165" s="536"/>
      <c r="I165" s="536"/>
      <c r="J165" s="536"/>
      <c r="K165" s="536"/>
      <c r="L165" s="536"/>
      <c r="M165" s="537"/>
      <c r="N165" s="539"/>
      <c r="O165" s="539"/>
      <c r="P165" s="539"/>
      <c r="Q165" s="539"/>
      <c r="R165" s="539"/>
      <c r="S165" s="539"/>
      <c r="T165" s="539"/>
      <c r="U165" s="539"/>
      <c r="V165" s="539"/>
      <c r="W165" s="539"/>
      <c r="X165" s="539"/>
      <c r="Y165" s="539"/>
      <c r="Z165" s="539"/>
      <c r="AA165" s="539"/>
      <c r="AB165" s="539"/>
      <c r="AC165" s="539"/>
      <c r="AD165" s="539"/>
      <c r="AE165" s="539"/>
      <c r="AF165" s="539"/>
      <c r="AG165" s="539"/>
      <c r="AH165" s="539"/>
      <c r="AI165" s="539"/>
      <c r="AJ165" s="130"/>
      <c r="AK165" s="130"/>
      <c r="AL165" s="130"/>
    </row>
    <row r="166" spans="1:38" ht="12" customHeight="1" x14ac:dyDescent="0.15">
      <c r="A166" s="654" t="s">
        <v>284</v>
      </c>
      <c r="B166" s="655"/>
      <c r="C166" s="655"/>
      <c r="D166" s="655"/>
      <c r="E166" s="655"/>
      <c r="F166" s="655"/>
      <c r="G166" s="655"/>
      <c r="H166" s="655"/>
      <c r="I166" s="655"/>
      <c r="J166" s="655"/>
      <c r="K166" s="656"/>
      <c r="L166" s="530" t="s">
        <v>285</v>
      </c>
      <c r="M166" s="482"/>
      <c r="N166" s="517" t="s">
        <v>298</v>
      </c>
      <c r="O166" s="518"/>
      <c r="P166" s="518"/>
      <c r="Q166" s="518"/>
      <c r="R166" s="518"/>
      <c r="S166" s="518"/>
      <c r="T166" s="519"/>
      <c r="U166" s="652">
        <v>313</v>
      </c>
      <c r="V166" s="652"/>
      <c r="W166" s="652"/>
      <c r="X166" s="652"/>
      <c r="Y166" s="512" t="s">
        <v>286</v>
      </c>
      <c r="Z166" s="512"/>
      <c r="AA166" s="512"/>
      <c r="AB166" s="514"/>
      <c r="AC166" s="515"/>
      <c r="AD166" s="515"/>
      <c r="AE166" s="515"/>
      <c r="AF166" s="515"/>
      <c r="AG166" s="515"/>
      <c r="AH166" s="515"/>
      <c r="AI166" s="516"/>
      <c r="AJ166" s="134"/>
      <c r="AK166" s="134"/>
      <c r="AL166" s="134"/>
    </row>
    <row r="167" spans="1:38" ht="12" customHeight="1" x14ac:dyDescent="0.15">
      <c r="A167" s="657"/>
      <c r="B167" s="658"/>
      <c r="C167" s="658"/>
      <c r="D167" s="658"/>
      <c r="E167" s="658"/>
      <c r="F167" s="658"/>
      <c r="G167" s="658"/>
      <c r="H167" s="658"/>
      <c r="I167" s="658"/>
      <c r="J167" s="658"/>
      <c r="K167" s="659"/>
      <c r="L167" s="651"/>
      <c r="M167" s="461"/>
      <c r="N167" s="487"/>
      <c r="O167" s="488"/>
      <c r="P167" s="488"/>
      <c r="Q167" s="488"/>
      <c r="R167" s="488"/>
      <c r="S167" s="488"/>
      <c r="T167" s="489"/>
      <c r="U167" s="653"/>
      <c r="V167" s="653"/>
      <c r="W167" s="653"/>
      <c r="X167" s="653"/>
      <c r="Y167" s="513"/>
      <c r="Z167" s="513"/>
      <c r="AA167" s="513"/>
      <c r="AB167" s="517"/>
      <c r="AC167" s="518"/>
      <c r="AD167" s="518"/>
      <c r="AE167" s="518"/>
      <c r="AF167" s="518"/>
      <c r="AG167" s="518"/>
      <c r="AH167" s="518"/>
      <c r="AI167" s="519"/>
      <c r="AJ167" s="134"/>
      <c r="AK167" s="134"/>
      <c r="AL167" s="134"/>
    </row>
    <row r="168" spans="1:38" ht="12" customHeight="1" x14ac:dyDescent="0.15">
      <c r="A168" s="657"/>
      <c r="B168" s="658"/>
      <c r="C168" s="658"/>
      <c r="D168" s="658"/>
      <c r="E168" s="658"/>
      <c r="F168" s="658"/>
      <c r="G168" s="658"/>
      <c r="H168" s="658"/>
      <c r="I168" s="658"/>
      <c r="J168" s="658"/>
      <c r="K168" s="659"/>
      <c r="L168" s="530" t="s">
        <v>484</v>
      </c>
      <c r="M168" s="482"/>
      <c r="N168" s="517" t="s">
        <v>366</v>
      </c>
      <c r="O168" s="518"/>
      <c r="P168" s="518"/>
      <c r="Q168" s="518"/>
      <c r="R168" s="518"/>
      <c r="S168" s="518"/>
      <c r="T168" s="519"/>
      <c r="U168" s="652">
        <v>313</v>
      </c>
      <c r="V168" s="652"/>
      <c r="W168" s="652"/>
      <c r="X168" s="652"/>
      <c r="Y168" s="512" t="s">
        <v>286</v>
      </c>
      <c r="Z168" s="512"/>
      <c r="AA168" s="512"/>
      <c r="AB168" s="512"/>
      <c r="AC168" s="512"/>
      <c r="AD168" s="512"/>
      <c r="AE168" s="512"/>
      <c r="AF168" s="512"/>
      <c r="AG168" s="512"/>
      <c r="AH168" s="512"/>
      <c r="AI168" s="512"/>
      <c r="AJ168" s="134"/>
      <c r="AK168" s="134"/>
      <c r="AL168" s="134"/>
    </row>
    <row r="169" spans="1:38" ht="12" customHeight="1" x14ac:dyDescent="0.15">
      <c r="A169" s="657"/>
      <c r="B169" s="658"/>
      <c r="C169" s="658"/>
      <c r="D169" s="658"/>
      <c r="E169" s="658"/>
      <c r="F169" s="658"/>
      <c r="G169" s="658"/>
      <c r="H169" s="658"/>
      <c r="I169" s="658"/>
      <c r="J169" s="658"/>
      <c r="K169" s="659"/>
      <c r="L169" s="651"/>
      <c r="M169" s="461"/>
      <c r="N169" s="487"/>
      <c r="O169" s="488"/>
      <c r="P169" s="488"/>
      <c r="Q169" s="488"/>
      <c r="R169" s="488"/>
      <c r="S169" s="488"/>
      <c r="T169" s="489"/>
      <c r="U169" s="653"/>
      <c r="V169" s="653"/>
      <c r="W169" s="653"/>
      <c r="X169" s="653"/>
      <c r="Y169" s="513"/>
      <c r="Z169" s="513"/>
      <c r="AA169" s="513"/>
      <c r="AB169" s="513"/>
      <c r="AC169" s="513"/>
      <c r="AD169" s="513"/>
      <c r="AE169" s="513"/>
      <c r="AF169" s="513"/>
      <c r="AG169" s="513"/>
      <c r="AH169" s="513"/>
      <c r="AI169" s="513"/>
      <c r="AJ169" s="134"/>
      <c r="AK169" s="134"/>
      <c r="AL169" s="134"/>
    </row>
    <row r="170" spans="1:38" ht="12" customHeight="1" x14ac:dyDescent="0.15">
      <c r="A170" s="657"/>
      <c r="B170" s="658"/>
      <c r="C170" s="658"/>
      <c r="D170" s="658"/>
      <c r="E170" s="658"/>
      <c r="F170" s="658"/>
      <c r="G170" s="658"/>
      <c r="H170" s="658"/>
      <c r="I170" s="658"/>
      <c r="J170" s="658"/>
      <c r="K170" s="659"/>
      <c r="L170" s="651" t="s">
        <v>487</v>
      </c>
      <c r="M170" s="461"/>
      <c r="N170" s="487" t="s">
        <v>367</v>
      </c>
      <c r="O170" s="488"/>
      <c r="P170" s="488"/>
      <c r="Q170" s="488"/>
      <c r="R170" s="488"/>
      <c r="S170" s="488"/>
      <c r="T170" s="489"/>
      <c r="U170" s="510">
        <v>800000</v>
      </c>
      <c r="V170" s="510"/>
      <c r="W170" s="510"/>
      <c r="X170" s="510"/>
      <c r="Y170" s="512" t="s">
        <v>287</v>
      </c>
      <c r="Z170" s="512"/>
      <c r="AA170" s="512"/>
      <c r="AB170" s="512"/>
      <c r="AC170" s="512"/>
      <c r="AD170" s="512"/>
      <c r="AE170" s="512"/>
      <c r="AF170" s="512"/>
      <c r="AG170" s="512"/>
      <c r="AH170" s="512"/>
      <c r="AI170" s="512"/>
      <c r="AJ170" s="134"/>
      <c r="AK170" s="134"/>
      <c r="AL170" s="134"/>
    </row>
    <row r="171" spans="1:38" ht="12" customHeight="1" x14ac:dyDescent="0.15">
      <c r="A171" s="657"/>
      <c r="B171" s="658"/>
      <c r="C171" s="658"/>
      <c r="D171" s="658"/>
      <c r="E171" s="658"/>
      <c r="F171" s="658"/>
      <c r="G171" s="658"/>
      <c r="H171" s="658"/>
      <c r="I171" s="658"/>
      <c r="J171" s="658"/>
      <c r="K171" s="659"/>
      <c r="L171" s="651"/>
      <c r="M171" s="461"/>
      <c r="N171" s="487"/>
      <c r="O171" s="488"/>
      <c r="P171" s="488"/>
      <c r="Q171" s="488"/>
      <c r="R171" s="488"/>
      <c r="S171" s="488"/>
      <c r="T171" s="489"/>
      <c r="U171" s="511"/>
      <c r="V171" s="511"/>
      <c r="W171" s="511"/>
      <c r="X171" s="511"/>
      <c r="Y171" s="513"/>
      <c r="Z171" s="513"/>
      <c r="AA171" s="513"/>
      <c r="AB171" s="513"/>
      <c r="AC171" s="513"/>
      <c r="AD171" s="513"/>
      <c r="AE171" s="513"/>
      <c r="AF171" s="513"/>
      <c r="AG171" s="513"/>
      <c r="AH171" s="513"/>
      <c r="AI171" s="513"/>
      <c r="AJ171" s="134"/>
      <c r="AK171" s="134"/>
      <c r="AL171" s="134"/>
    </row>
    <row r="172" spans="1:38" ht="12" customHeight="1" x14ac:dyDescent="0.15">
      <c r="A172" s="657"/>
      <c r="B172" s="658"/>
      <c r="C172" s="658"/>
      <c r="D172" s="658"/>
      <c r="E172" s="658"/>
      <c r="F172" s="658"/>
      <c r="G172" s="658"/>
      <c r="H172" s="658"/>
      <c r="I172" s="658"/>
      <c r="J172" s="658"/>
      <c r="K172" s="659"/>
      <c r="L172" s="530" t="s">
        <v>488</v>
      </c>
      <c r="M172" s="482"/>
      <c r="N172" s="517" t="s">
        <v>309</v>
      </c>
      <c r="O172" s="518"/>
      <c r="P172" s="518"/>
      <c r="Q172" s="518"/>
      <c r="R172" s="518"/>
      <c r="S172" s="518"/>
      <c r="T172" s="519"/>
      <c r="U172" s="652">
        <v>313</v>
      </c>
      <c r="V172" s="652"/>
      <c r="W172" s="652"/>
      <c r="X172" s="652"/>
      <c r="Y172" s="512" t="s">
        <v>286</v>
      </c>
      <c r="Z172" s="512"/>
      <c r="AA172" s="512"/>
      <c r="AB172" s="514"/>
      <c r="AC172" s="515"/>
      <c r="AD172" s="515"/>
      <c r="AE172" s="515"/>
      <c r="AF172" s="515"/>
      <c r="AG172" s="515"/>
      <c r="AH172" s="515"/>
      <c r="AI172" s="516"/>
      <c r="AJ172" s="134"/>
      <c r="AK172" s="134"/>
      <c r="AL172" s="134"/>
    </row>
    <row r="173" spans="1:38" ht="12" customHeight="1" x14ac:dyDescent="0.15">
      <c r="A173" s="657"/>
      <c r="B173" s="658"/>
      <c r="C173" s="658"/>
      <c r="D173" s="658"/>
      <c r="E173" s="658"/>
      <c r="F173" s="658"/>
      <c r="G173" s="658"/>
      <c r="H173" s="658"/>
      <c r="I173" s="658"/>
      <c r="J173" s="658"/>
      <c r="K173" s="659"/>
      <c r="L173" s="651"/>
      <c r="M173" s="461"/>
      <c r="N173" s="487"/>
      <c r="O173" s="488"/>
      <c r="P173" s="488"/>
      <c r="Q173" s="488"/>
      <c r="R173" s="488"/>
      <c r="S173" s="488"/>
      <c r="T173" s="489"/>
      <c r="U173" s="653"/>
      <c r="V173" s="653"/>
      <c r="W173" s="653"/>
      <c r="X173" s="653"/>
      <c r="Y173" s="513"/>
      <c r="Z173" s="513"/>
      <c r="AA173" s="513"/>
      <c r="AB173" s="517"/>
      <c r="AC173" s="518"/>
      <c r="AD173" s="518"/>
      <c r="AE173" s="518"/>
      <c r="AF173" s="518"/>
      <c r="AG173" s="518"/>
      <c r="AH173" s="518"/>
      <c r="AI173" s="519"/>
      <c r="AJ173" s="134"/>
      <c r="AK173" s="134"/>
      <c r="AL173" s="134"/>
    </row>
    <row r="174" spans="1:38" ht="12" customHeight="1" x14ac:dyDescent="0.15">
      <c r="A174" s="657"/>
      <c r="B174" s="658"/>
      <c r="C174" s="658"/>
      <c r="D174" s="658"/>
      <c r="E174" s="658"/>
      <c r="F174" s="658"/>
      <c r="G174" s="658"/>
      <c r="H174" s="658"/>
      <c r="I174" s="658"/>
      <c r="J174" s="658"/>
      <c r="K174" s="659"/>
      <c r="L174" s="651" t="s">
        <v>486</v>
      </c>
      <c r="M174" s="461"/>
      <c r="N174" s="487" t="s">
        <v>485</v>
      </c>
      <c r="O174" s="488"/>
      <c r="P174" s="488"/>
      <c r="Q174" s="488"/>
      <c r="R174" s="488"/>
      <c r="S174" s="488"/>
      <c r="T174" s="489"/>
      <c r="U174" s="510">
        <v>284000</v>
      </c>
      <c r="V174" s="510"/>
      <c r="W174" s="510"/>
      <c r="X174" s="510"/>
      <c r="Y174" s="512" t="s">
        <v>287</v>
      </c>
      <c r="Z174" s="512"/>
      <c r="AA174" s="512"/>
      <c r="AB174" s="514"/>
      <c r="AC174" s="515"/>
      <c r="AD174" s="515"/>
      <c r="AE174" s="515"/>
      <c r="AF174" s="515"/>
      <c r="AG174" s="515"/>
      <c r="AH174" s="515"/>
      <c r="AI174" s="516"/>
      <c r="AJ174" s="134"/>
      <c r="AK174" s="134"/>
      <c r="AL174" s="134"/>
    </row>
    <row r="175" spans="1:38" ht="12" customHeight="1" x14ac:dyDescent="0.15">
      <c r="A175" s="660"/>
      <c r="B175" s="661"/>
      <c r="C175" s="661"/>
      <c r="D175" s="661"/>
      <c r="E175" s="661"/>
      <c r="F175" s="661"/>
      <c r="G175" s="661"/>
      <c r="H175" s="661"/>
      <c r="I175" s="661"/>
      <c r="J175" s="661"/>
      <c r="K175" s="662"/>
      <c r="L175" s="651"/>
      <c r="M175" s="461"/>
      <c r="N175" s="487"/>
      <c r="O175" s="488"/>
      <c r="P175" s="488"/>
      <c r="Q175" s="488"/>
      <c r="R175" s="488"/>
      <c r="S175" s="488"/>
      <c r="T175" s="489"/>
      <c r="U175" s="511"/>
      <c r="V175" s="511"/>
      <c r="W175" s="511"/>
      <c r="X175" s="511"/>
      <c r="Y175" s="513"/>
      <c r="Z175" s="513"/>
      <c r="AA175" s="513"/>
      <c r="AB175" s="517"/>
      <c r="AC175" s="518"/>
      <c r="AD175" s="518"/>
      <c r="AE175" s="518"/>
      <c r="AF175" s="518"/>
      <c r="AG175" s="518"/>
      <c r="AH175" s="518"/>
      <c r="AI175" s="519"/>
      <c r="AJ175" s="134"/>
      <c r="AK175" s="134"/>
      <c r="AL175" s="134"/>
    </row>
    <row r="176" spans="1:38" ht="12" customHeight="1" x14ac:dyDescent="0.15">
      <c r="W176" s="105"/>
      <c r="AJ176" s="134"/>
      <c r="AK176" s="134"/>
      <c r="AL176" s="134"/>
    </row>
    <row r="177" spans="1:38" ht="12" customHeight="1" x14ac:dyDescent="0.15">
      <c r="A177" s="165" t="s">
        <v>310</v>
      </c>
      <c r="W177" s="105"/>
      <c r="AJ177" s="134"/>
      <c r="AK177" s="134"/>
      <c r="AL177" s="134"/>
    </row>
    <row r="178" spans="1:38" ht="12" customHeight="1" x14ac:dyDescent="0.15">
      <c r="W178" s="105"/>
      <c r="AJ178" s="134"/>
      <c r="AK178" s="134"/>
      <c r="AL178" s="134"/>
    </row>
    <row r="179" spans="1:38" ht="12" customHeight="1" x14ac:dyDescent="0.15">
      <c r="A179" s="200"/>
      <c r="B179" s="201"/>
      <c r="C179" s="201"/>
      <c r="D179" s="201"/>
      <c r="E179" s="201"/>
      <c r="F179" s="201"/>
      <c r="G179" s="201"/>
      <c r="H179" s="201"/>
      <c r="I179" s="201"/>
      <c r="J179" s="201"/>
      <c r="K179" s="202"/>
      <c r="L179" s="605" t="s">
        <v>21</v>
      </c>
      <c r="M179" s="606"/>
      <c r="N179" s="606"/>
      <c r="O179" s="606"/>
      <c r="P179" s="606"/>
      <c r="Q179" s="607"/>
      <c r="R179" s="605" t="s">
        <v>22</v>
      </c>
      <c r="S179" s="606"/>
      <c r="T179" s="606"/>
      <c r="U179" s="606"/>
      <c r="V179" s="606"/>
      <c r="W179" s="607"/>
      <c r="X179" s="605" t="s">
        <v>14</v>
      </c>
      <c r="Y179" s="606"/>
      <c r="Z179" s="606"/>
      <c r="AA179" s="606"/>
      <c r="AB179" s="606"/>
      <c r="AC179" s="606"/>
      <c r="AD179" s="606"/>
      <c r="AE179" s="606"/>
      <c r="AF179" s="606"/>
      <c r="AG179" s="606"/>
      <c r="AH179" s="606"/>
      <c r="AI179" s="606"/>
      <c r="AJ179" s="606"/>
      <c r="AK179" s="607"/>
      <c r="AL179" s="134"/>
    </row>
    <row r="180" spans="1:38" ht="12" customHeight="1" x14ac:dyDescent="0.15">
      <c r="A180" s="203"/>
      <c r="B180" s="204"/>
      <c r="C180" s="204"/>
      <c r="D180" s="204"/>
      <c r="E180" s="204"/>
      <c r="F180" s="204"/>
      <c r="G180" s="204"/>
      <c r="H180" s="204"/>
      <c r="I180" s="204"/>
      <c r="J180" s="204"/>
      <c r="K180" s="205"/>
      <c r="L180" s="608"/>
      <c r="M180" s="609"/>
      <c r="N180" s="609"/>
      <c r="O180" s="609"/>
      <c r="P180" s="609"/>
      <c r="Q180" s="610"/>
      <c r="R180" s="608"/>
      <c r="S180" s="609"/>
      <c r="T180" s="609"/>
      <c r="U180" s="609"/>
      <c r="V180" s="609"/>
      <c r="W180" s="610"/>
      <c r="X180" s="608"/>
      <c r="Y180" s="609"/>
      <c r="Z180" s="609"/>
      <c r="AA180" s="609"/>
      <c r="AB180" s="609"/>
      <c r="AC180" s="609"/>
      <c r="AD180" s="609"/>
      <c r="AE180" s="609"/>
      <c r="AF180" s="609"/>
      <c r="AG180" s="609"/>
      <c r="AH180" s="609"/>
      <c r="AI180" s="609"/>
      <c r="AJ180" s="609"/>
      <c r="AK180" s="610"/>
      <c r="AL180" s="134"/>
    </row>
    <row r="181" spans="1:38" ht="12" customHeight="1" x14ac:dyDescent="0.15">
      <c r="A181" s="186" t="s">
        <v>512</v>
      </c>
      <c r="B181" s="193"/>
      <c r="C181" s="193"/>
      <c r="D181" s="193"/>
      <c r="E181" s="193"/>
      <c r="F181" s="193"/>
      <c r="G181" s="193"/>
      <c r="H181" s="193"/>
      <c r="I181" s="193"/>
      <c r="J181" s="193"/>
      <c r="K181" s="196"/>
      <c r="L181" s="611">
        <f>SUM(L182:Q184)</f>
        <v>0</v>
      </c>
      <c r="M181" s="612"/>
      <c r="N181" s="612"/>
      <c r="O181" s="612"/>
      <c r="P181" s="612"/>
      <c r="Q181" s="613"/>
      <c r="R181" s="611">
        <f>SUM(R182:W184)</f>
        <v>0</v>
      </c>
      <c r="S181" s="612"/>
      <c r="T181" s="612"/>
      <c r="U181" s="612"/>
      <c r="V181" s="612"/>
      <c r="W181" s="613"/>
      <c r="X181" s="614"/>
      <c r="Y181" s="615"/>
      <c r="Z181" s="615"/>
      <c r="AA181" s="615"/>
      <c r="AB181" s="615"/>
      <c r="AC181" s="615"/>
      <c r="AD181" s="615"/>
      <c r="AE181" s="615"/>
      <c r="AF181" s="615"/>
      <c r="AG181" s="615"/>
      <c r="AH181" s="615"/>
      <c r="AI181" s="615"/>
      <c r="AJ181" s="615"/>
      <c r="AK181" s="616"/>
      <c r="AL181" s="134"/>
    </row>
    <row r="182" spans="1:38" ht="12" customHeight="1" x14ac:dyDescent="0.15">
      <c r="A182" s="194"/>
      <c r="B182" s="189" t="s">
        <v>313</v>
      </c>
      <c r="C182" s="191"/>
      <c r="D182" s="139"/>
      <c r="E182" s="139"/>
      <c r="F182" s="139"/>
      <c r="G182" s="191"/>
      <c r="H182" s="191"/>
      <c r="I182" s="191"/>
      <c r="J182" s="139"/>
      <c r="K182" s="140"/>
      <c r="L182" s="632"/>
      <c r="M182" s="633"/>
      <c r="N182" s="633"/>
      <c r="O182" s="633"/>
      <c r="P182" s="633"/>
      <c r="Q182" s="634"/>
      <c r="R182" s="632"/>
      <c r="S182" s="633"/>
      <c r="T182" s="633"/>
      <c r="U182" s="633"/>
      <c r="V182" s="633"/>
      <c r="W182" s="634"/>
      <c r="X182" s="629"/>
      <c r="Y182" s="630"/>
      <c r="Z182" s="630"/>
      <c r="AA182" s="630"/>
      <c r="AB182" s="630"/>
      <c r="AC182" s="630"/>
      <c r="AD182" s="630"/>
      <c r="AE182" s="630"/>
      <c r="AF182" s="630"/>
      <c r="AG182" s="630"/>
      <c r="AH182" s="630"/>
      <c r="AI182" s="630"/>
      <c r="AJ182" s="630"/>
      <c r="AK182" s="631"/>
      <c r="AL182" s="134"/>
    </row>
    <row r="183" spans="1:38" ht="12" customHeight="1" x14ac:dyDescent="0.15">
      <c r="A183" s="194"/>
      <c r="B183" s="194" t="s">
        <v>314</v>
      </c>
      <c r="C183" s="199"/>
      <c r="G183" s="199"/>
      <c r="H183" s="199"/>
      <c r="I183" s="199"/>
      <c r="K183" s="112"/>
      <c r="L183" s="207"/>
      <c r="M183" s="208"/>
      <c r="N183" s="208"/>
      <c r="O183" s="208"/>
      <c r="P183" s="208"/>
      <c r="Q183" s="209"/>
      <c r="R183" s="207"/>
      <c r="S183" s="208"/>
      <c r="T183" s="208"/>
      <c r="U183" s="208"/>
      <c r="V183" s="208"/>
      <c r="W183" s="209"/>
      <c r="X183" s="194"/>
      <c r="Y183" s="199"/>
      <c r="Z183" s="199"/>
      <c r="AA183" s="199"/>
      <c r="AB183" s="199"/>
      <c r="AC183" s="199"/>
      <c r="AD183" s="199"/>
      <c r="AE183" s="199"/>
      <c r="AF183" s="199"/>
      <c r="AG183" s="199"/>
      <c r="AH183" s="199"/>
      <c r="AI183" s="199"/>
      <c r="AJ183" s="199"/>
      <c r="AK183" s="206"/>
      <c r="AL183" s="134"/>
    </row>
    <row r="184" spans="1:38" ht="12" customHeight="1" x14ac:dyDescent="0.15">
      <c r="A184" s="195"/>
      <c r="B184" s="190" t="s">
        <v>20</v>
      </c>
      <c r="C184" s="192"/>
      <c r="D184" s="144"/>
      <c r="E184" s="144"/>
      <c r="F184" s="144"/>
      <c r="G184" s="192"/>
      <c r="H184" s="192"/>
      <c r="I184" s="192"/>
      <c r="J184" s="144"/>
      <c r="K184" s="145"/>
      <c r="L184" s="635"/>
      <c r="M184" s="636"/>
      <c r="N184" s="636"/>
      <c r="O184" s="636"/>
      <c r="P184" s="636"/>
      <c r="Q184" s="637"/>
      <c r="R184" s="635"/>
      <c r="S184" s="636"/>
      <c r="T184" s="636"/>
      <c r="U184" s="636"/>
      <c r="V184" s="636"/>
      <c r="W184" s="637"/>
      <c r="X184" s="617"/>
      <c r="Y184" s="618"/>
      <c r="Z184" s="618"/>
      <c r="AA184" s="618"/>
      <c r="AB184" s="618"/>
      <c r="AC184" s="618"/>
      <c r="AD184" s="618"/>
      <c r="AE184" s="618"/>
      <c r="AF184" s="618"/>
      <c r="AG184" s="618"/>
      <c r="AH184" s="618"/>
      <c r="AI184" s="618"/>
      <c r="AJ184" s="618"/>
      <c r="AK184" s="619"/>
      <c r="AL184" s="134"/>
    </row>
    <row r="185" spans="1:38" ht="12" customHeight="1" x14ac:dyDescent="0.15">
      <c r="A185" s="186" t="s">
        <v>514</v>
      </c>
      <c r="B185" s="193"/>
      <c r="C185" s="193"/>
      <c r="D185" s="193"/>
      <c r="E185" s="193"/>
      <c r="F185" s="193"/>
      <c r="G185" s="193"/>
      <c r="H185" s="193"/>
      <c r="I185" s="193"/>
      <c r="J185" s="187"/>
      <c r="K185" s="188"/>
      <c r="L185" s="611">
        <f>SUM(L186:Q188)</f>
        <v>0</v>
      </c>
      <c r="M185" s="612"/>
      <c r="N185" s="612"/>
      <c r="O185" s="612"/>
      <c r="P185" s="612"/>
      <c r="Q185" s="613"/>
      <c r="R185" s="611">
        <f>SUM(R186:W188)</f>
        <v>0</v>
      </c>
      <c r="S185" s="612"/>
      <c r="T185" s="612"/>
      <c r="U185" s="612"/>
      <c r="V185" s="612"/>
      <c r="W185" s="613"/>
      <c r="X185" s="614"/>
      <c r="Y185" s="615"/>
      <c r="Z185" s="615"/>
      <c r="AA185" s="615"/>
      <c r="AB185" s="615"/>
      <c r="AC185" s="615"/>
      <c r="AD185" s="615"/>
      <c r="AE185" s="615"/>
      <c r="AF185" s="615"/>
      <c r="AG185" s="615"/>
      <c r="AH185" s="615"/>
      <c r="AI185" s="615"/>
      <c r="AJ185" s="615"/>
      <c r="AK185" s="616"/>
      <c r="AL185" s="134"/>
    </row>
    <row r="186" spans="1:38" ht="12" customHeight="1" x14ac:dyDescent="0.15">
      <c r="A186" s="194"/>
      <c r="B186" s="189" t="s">
        <v>313</v>
      </c>
      <c r="C186" s="191"/>
      <c r="D186" s="139"/>
      <c r="E186" s="139"/>
      <c r="F186" s="139"/>
      <c r="G186" s="191"/>
      <c r="H186" s="191"/>
      <c r="I186" s="191"/>
      <c r="J186" s="139"/>
      <c r="K186" s="140"/>
      <c r="L186" s="632"/>
      <c r="M186" s="633"/>
      <c r="N186" s="633"/>
      <c r="O186" s="633"/>
      <c r="P186" s="633"/>
      <c r="Q186" s="634"/>
      <c r="R186" s="632"/>
      <c r="S186" s="633"/>
      <c r="T186" s="633"/>
      <c r="U186" s="633"/>
      <c r="V186" s="633"/>
      <c r="W186" s="634"/>
      <c r="X186" s="629"/>
      <c r="Y186" s="630"/>
      <c r="Z186" s="630"/>
      <c r="AA186" s="630"/>
      <c r="AB186" s="630"/>
      <c r="AC186" s="630"/>
      <c r="AD186" s="630"/>
      <c r="AE186" s="630"/>
      <c r="AF186" s="630"/>
      <c r="AG186" s="630"/>
      <c r="AH186" s="630"/>
      <c r="AI186" s="630"/>
      <c r="AJ186" s="630"/>
      <c r="AK186" s="631"/>
      <c r="AL186" s="134"/>
    </row>
    <row r="187" spans="1:38" ht="12" customHeight="1" x14ac:dyDescent="0.15">
      <c r="A187" s="194"/>
      <c r="B187" s="194" t="s">
        <v>314</v>
      </c>
      <c r="C187" s="199"/>
      <c r="G187" s="199"/>
      <c r="H187" s="199"/>
      <c r="I187" s="199"/>
      <c r="K187" s="112"/>
      <c r="L187" s="207"/>
      <c r="M187" s="208"/>
      <c r="N187" s="208"/>
      <c r="O187" s="208"/>
      <c r="P187" s="208"/>
      <c r="Q187" s="209"/>
      <c r="R187" s="207"/>
      <c r="S187" s="208"/>
      <c r="T187" s="208"/>
      <c r="U187" s="208"/>
      <c r="V187" s="208"/>
      <c r="W187" s="209"/>
      <c r="X187" s="194"/>
      <c r="Y187" s="199"/>
      <c r="Z187" s="199"/>
      <c r="AA187" s="199"/>
      <c r="AB187" s="199"/>
      <c r="AC187" s="199"/>
      <c r="AD187" s="199"/>
      <c r="AE187" s="199"/>
      <c r="AF187" s="199"/>
      <c r="AG187" s="199"/>
      <c r="AH187" s="199"/>
      <c r="AI187" s="199"/>
      <c r="AJ187" s="199"/>
      <c r="AK187" s="206"/>
      <c r="AL187" s="134"/>
    </row>
    <row r="188" spans="1:38" ht="12" customHeight="1" x14ac:dyDescent="0.15">
      <c r="A188" s="195"/>
      <c r="B188" s="190" t="s">
        <v>20</v>
      </c>
      <c r="C188" s="192"/>
      <c r="D188" s="144"/>
      <c r="E188" s="144"/>
      <c r="F188" s="144"/>
      <c r="G188" s="192"/>
      <c r="H188" s="192"/>
      <c r="I188" s="192"/>
      <c r="J188" s="144"/>
      <c r="K188" s="145"/>
      <c r="L188" s="635"/>
      <c r="M188" s="636"/>
      <c r="N188" s="636"/>
      <c r="O188" s="636"/>
      <c r="P188" s="636"/>
      <c r="Q188" s="637"/>
      <c r="R188" s="635"/>
      <c r="S188" s="636"/>
      <c r="T188" s="636"/>
      <c r="U188" s="636"/>
      <c r="V188" s="636"/>
      <c r="W188" s="637"/>
      <c r="X188" s="617"/>
      <c r="Y188" s="618"/>
      <c r="Z188" s="618"/>
      <c r="AA188" s="618"/>
      <c r="AB188" s="618"/>
      <c r="AC188" s="618"/>
      <c r="AD188" s="618"/>
      <c r="AE188" s="618"/>
      <c r="AF188" s="618"/>
      <c r="AG188" s="618"/>
      <c r="AH188" s="618"/>
      <c r="AI188" s="618"/>
      <c r="AJ188" s="618"/>
      <c r="AK188" s="619"/>
      <c r="AL188" s="134"/>
    </row>
    <row r="189" spans="1:38" ht="12" customHeight="1" x14ac:dyDescent="0.15">
      <c r="A189" s="186" t="s">
        <v>515</v>
      </c>
      <c r="B189" s="193"/>
      <c r="C189" s="193"/>
      <c r="D189" s="193"/>
      <c r="E189" s="193"/>
      <c r="F189" s="193"/>
      <c r="G189" s="193"/>
      <c r="H189" s="193"/>
      <c r="I189" s="193"/>
      <c r="J189" s="187"/>
      <c r="K189" s="188"/>
      <c r="L189" s="611">
        <f>SUM(L190:Q192)</f>
        <v>0</v>
      </c>
      <c r="M189" s="612"/>
      <c r="N189" s="612"/>
      <c r="O189" s="612"/>
      <c r="P189" s="612"/>
      <c r="Q189" s="613"/>
      <c r="R189" s="611">
        <f>SUM(R190:W192)</f>
        <v>0</v>
      </c>
      <c r="S189" s="612"/>
      <c r="T189" s="612"/>
      <c r="U189" s="612"/>
      <c r="V189" s="612"/>
      <c r="W189" s="613"/>
      <c r="X189" s="614"/>
      <c r="Y189" s="615"/>
      <c r="Z189" s="615"/>
      <c r="AA189" s="615"/>
      <c r="AB189" s="615"/>
      <c r="AC189" s="615"/>
      <c r="AD189" s="615"/>
      <c r="AE189" s="615"/>
      <c r="AF189" s="615"/>
      <c r="AG189" s="615"/>
      <c r="AH189" s="615"/>
      <c r="AI189" s="615"/>
      <c r="AJ189" s="615"/>
      <c r="AK189" s="616"/>
      <c r="AL189" s="134"/>
    </row>
    <row r="190" spans="1:38" ht="12" customHeight="1" x14ac:dyDescent="0.15">
      <c r="A190" s="194"/>
      <c r="B190" s="189" t="s">
        <v>313</v>
      </c>
      <c r="C190" s="191"/>
      <c r="D190" s="139"/>
      <c r="E190" s="139"/>
      <c r="F190" s="139"/>
      <c r="G190" s="191"/>
      <c r="H190" s="191"/>
      <c r="I190" s="191"/>
      <c r="J190" s="139"/>
      <c r="K190" s="140"/>
      <c r="L190" s="632"/>
      <c r="M190" s="633"/>
      <c r="N190" s="633"/>
      <c r="O190" s="633"/>
      <c r="P190" s="633"/>
      <c r="Q190" s="634"/>
      <c r="R190" s="632"/>
      <c r="S190" s="633"/>
      <c r="T190" s="633"/>
      <c r="U190" s="633"/>
      <c r="V190" s="633"/>
      <c r="W190" s="634"/>
      <c r="X190" s="629"/>
      <c r="Y190" s="630"/>
      <c r="Z190" s="630"/>
      <c r="AA190" s="630"/>
      <c r="AB190" s="630"/>
      <c r="AC190" s="630"/>
      <c r="AD190" s="630"/>
      <c r="AE190" s="630"/>
      <c r="AF190" s="630"/>
      <c r="AG190" s="630"/>
      <c r="AH190" s="630"/>
      <c r="AI190" s="630"/>
      <c r="AJ190" s="630"/>
      <c r="AK190" s="631"/>
      <c r="AL190" s="134"/>
    </row>
    <row r="191" spans="1:38" ht="12" customHeight="1" x14ac:dyDescent="0.15">
      <c r="A191" s="194"/>
      <c r="B191" s="194" t="s">
        <v>314</v>
      </c>
      <c r="C191" s="199"/>
      <c r="G191" s="199"/>
      <c r="H191" s="199"/>
      <c r="I191" s="199"/>
      <c r="K191" s="112"/>
      <c r="L191" s="207"/>
      <c r="M191" s="208"/>
      <c r="N191" s="208"/>
      <c r="O191" s="208"/>
      <c r="P191" s="208"/>
      <c r="Q191" s="209"/>
      <c r="R191" s="207"/>
      <c r="S191" s="208"/>
      <c r="T191" s="208"/>
      <c r="U191" s="208"/>
      <c r="V191" s="208"/>
      <c r="W191" s="209"/>
      <c r="X191" s="194"/>
      <c r="Y191" s="199"/>
      <c r="Z191" s="199"/>
      <c r="AA191" s="199"/>
      <c r="AB191" s="199"/>
      <c r="AC191" s="199"/>
      <c r="AD191" s="199"/>
      <c r="AE191" s="199"/>
      <c r="AF191" s="199"/>
      <c r="AG191" s="199"/>
      <c r="AH191" s="199"/>
      <c r="AI191" s="199"/>
      <c r="AJ191" s="199"/>
      <c r="AK191" s="206"/>
      <c r="AL191" s="134"/>
    </row>
    <row r="192" spans="1:38" ht="12" customHeight="1" x14ac:dyDescent="0.15">
      <c r="A192" s="195"/>
      <c r="B192" s="190" t="s">
        <v>20</v>
      </c>
      <c r="C192" s="192"/>
      <c r="D192" s="144"/>
      <c r="E192" s="144"/>
      <c r="F192" s="144"/>
      <c r="G192" s="192"/>
      <c r="H192" s="192"/>
      <c r="I192" s="192"/>
      <c r="J192" s="144"/>
      <c r="K192" s="145"/>
      <c r="L192" s="635"/>
      <c r="M192" s="636"/>
      <c r="N192" s="636"/>
      <c r="O192" s="636"/>
      <c r="P192" s="636"/>
      <c r="Q192" s="637"/>
      <c r="R192" s="635"/>
      <c r="S192" s="636"/>
      <c r="T192" s="636"/>
      <c r="U192" s="636"/>
      <c r="V192" s="636"/>
      <c r="W192" s="637"/>
      <c r="X192" s="617"/>
      <c r="Y192" s="618"/>
      <c r="Z192" s="618"/>
      <c r="AA192" s="618"/>
      <c r="AB192" s="618"/>
      <c r="AC192" s="618"/>
      <c r="AD192" s="618"/>
      <c r="AE192" s="618"/>
      <c r="AF192" s="618"/>
      <c r="AG192" s="618"/>
      <c r="AH192" s="618"/>
      <c r="AI192" s="618"/>
      <c r="AJ192" s="618"/>
      <c r="AK192" s="619"/>
      <c r="AL192" s="134"/>
    </row>
    <row r="193" spans="1:38" ht="12" customHeight="1" x14ac:dyDescent="0.15">
      <c r="A193" s="186" t="s">
        <v>519</v>
      </c>
      <c r="B193" s="193"/>
      <c r="C193" s="193"/>
      <c r="D193" s="193"/>
      <c r="E193" s="193"/>
      <c r="F193" s="193"/>
      <c r="G193" s="193"/>
      <c r="H193" s="193"/>
      <c r="I193" s="193"/>
      <c r="J193" s="187"/>
      <c r="K193" s="188"/>
      <c r="L193" s="611">
        <f>SUM(L194:Q196)</f>
        <v>0</v>
      </c>
      <c r="M193" s="612"/>
      <c r="N193" s="612"/>
      <c r="O193" s="612"/>
      <c r="P193" s="612"/>
      <c r="Q193" s="613"/>
      <c r="R193" s="611">
        <f>SUM(R194:W196)</f>
        <v>0</v>
      </c>
      <c r="S193" s="612"/>
      <c r="T193" s="612"/>
      <c r="U193" s="612"/>
      <c r="V193" s="612"/>
      <c r="W193" s="613"/>
      <c r="X193" s="614"/>
      <c r="Y193" s="615"/>
      <c r="Z193" s="615"/>
      <c r="AA193" s="615"/>
      <c r="AB193" s="615"/>
      <c r="AC193" s="615"/>
      <c r="AD193" s="615"/>
      <c r="AE193" s="615"/>
      <c r="AF193" s="615"/>
      <c r="AG193" s="615"/>
      <c r="AH193" s="615"/>
      <c r="AI193" s="615"/>
      <c r="AJ193" s="615"/>
      <c r="AK193" s="616"/>
      <c r="AL193" s="134"/>
    </row>
    <row r="194" spans="1:38" ht="12" customHeight="1" x14ac:dyDescent="0.15">
      <c r="A194" s="194"/>
      <c r="B194" s="189" t="s">
        <v>313</v>
      </c>
      <c r="C194" s="191"/>
      <c r="D194" s="139"/>
      <c r="E194" s="139"/>
      <c r="F194" s="139"/>
      <c r="G194" s="191"/>
      <c r="H194" s="191"/>
      <c r="I194" s="191"/>
      <c r="J194" s="139"/>
      <c r="K194" s="140"/>
      <c r="L194" s="632"/>
      <c r="M194" s="633"/>
      <c r="N194" s="633"/>
      <c r="O194" s="633"/>
      <c r="P194" s="633"/>
      <c r="Q194" s="634"/>
      <c r="R194" s="632"/>
      <c r="S194" s="633"/>
      <c r="T194" s="633"/>
      <c r="U194" s="633"/>
      <c r="V194" s="633"/>
      <c r="W194" s="634"/>
      <c r="X194" s="629"/>
      <c r="Y194" s="630"/>
      <c r="Z194" s="630"/>
      <c r="AA194" s="630"/>
      <c r="AB194" s="630"/>
      <c r="AC194" s="630"/>
      <c r="AD194" s="630"/>
      <c r="AE194" s="630"/>
      <c r="AF194" s="630"/>
      <c r="AG194" s="630"/>
      <c r="AH194" s="630"/>
      <c r="AI194" s="630"/>
      <c r="AJ194" s="630"/>
      <c r="AK194" s="631"/>
      <c r="AL194" s="134"/>
    </row>
    <row r="195" spans="1:38" ht="12" customHeight="1" x14ac:dyDescent="0.15">
      <c r="A195" s="194"/>
      <c r="B195" s="194" t="s">
        <v>314</v>
      </c>
      <c r="C195" s="199"/>
      <c r="G195" s="199"/>
      <c r="H195" s="199"/>
      <c r="I195" s="199"/>
      <c r="K195" s="112"/>
      <c r="L195" s="207"/>
      <c r="M195" s="208"/>
      <c r="N195" s="208"/>
      <c r="O195" s="208"/>
      <c r="P195" s="208"/>
      <c r="Q195" s="209"/>
      <c r="R195" s="207"/>
      <c r="S195" s="208"/>
      <c r="T195" s="208"/>
      <c r="U195" s="208"/>
      <c r="V195" s="208"/>
      <c r="W195" s="209"/>
      <c r="X195" s="194"/>
      <c r="Y195" s="199"/>
      <c r="Z195" s="199"/>
      <c r="AA195" s="199"/>
      <c r="AB195" s="199"/>
      <c r="AC195" s="199"/>
      <c r="AD195" s="199"/>
      <c r="AE195" s="199"/>
      <c r="AF195" s="199"/>
      <c r="AG195" s="199"/>
      <c r="AH195" s="199"/>
      <c r="AI195" s="199"/>
      <c r="AJ195" s="199"/>
      <c r="AK195" s="206"/>
      <c r="AL195" s="134"/>
    </row>
    <row r="196" spans="1:38" ht="12" customHeight="1" x14ac:dyDescent="0.15">
      <c r="A196" s="195"/>
      <c r="B196" s="190" t="s">
        <v>20</v>
      </c>
      <c r="C196" s="192"/>
      <c r="D196" s="144"/>
      <c r="E196" s="144"/>
      <c r="F196" s="144"/>
      <c r="G196" s="192"/>
      <c r="H196" s="192"/>
      <c r="I196" s="192"/>
      <c r="J196" s="144"/>
      <c r="K196" s="145"/>
      <c r="L196" s="635"/>
      <c r="M196" s="636"/>
      <c r="N196" s="636"/>
      <c r="O196" s="636"/>
      <c r="P196" s="636"/>
      <c r="Q196" s="637"/>
      <c r="R196" s="635"/>
      <c r="S196" s="636"/>
      <c r="T196" s="636"/>
      <c r="U196" s="636"/>
      <c r="V196" s="636"/>
      <c r="W196" s="637"/>
      <c r="X196" s="617"/>
      <c r="Y196" s="618"/>
      <c r="Z196" s="618"/>
      <c r="AA196" s="618"/>
      <c r="AB196" s="618"/>
      <c r="AC196" s="618"/>
      <c r="AD196" s="618"/>
      <c r="AE196" s="618"/>
      <c r="AF196" s="618"/>
      <c r="AG196" s="618"/>
      <c r="AH196" s="618"/>
      <c r="AI196" s="618"/>
      <c r="AJ196" s="618"/>
      <c r="AK196" s="619"/>
      <c r="AL196" s="134"/>
    </row>
    <row r="197" spans="1:38" ht="12" customHeight="1" x14ac:dyDescent="0.15">
      <c r="A197" s="186" t="s">
        <v>516</v>
      </c>
      <c r="B197" s="193"/>
      <c r="C197" s="193"/>
      <c r="D197" s="193"/>
      <c r="E197" s="193"/>
      <c r="F197" s="193"/>
      <c r="G197" s="193"/>
      <c r="H197" s="193"/>
      <c r="I197" s="193"/>
      <c r="J197" s="193"/>
      <c r="K197" s="196"/>
      <c r="L197" s="611">
        <f>SUM(L198:Q200)</f>
        <v>0</v>
      </c>
      <c r="M197" s="612"/>
      <c r="N197" s="612"/>
      <c r="O197" s="612"/>
      <c r="P197" s="612"/>
      <c r="Q197" s="613"/>
      <c r="R197" s="611">
        <f>SUM(R198:W200)</f>
        <v>0</v>
      </c>
      <c r="S197" s="612"/>
      <c r="T197" s="612"/>
      <c r="U197" s="612"/>
      <c r="V197" s="612"/>
      <c r="W197" s="613"/>
      <c r="X197" s="614"/>
      <c r="Y197" s="615"/>
      <c r="Z197" s="615"/>
      <c r="AA197" s="615"/>
      <c r="AB197" s="615"/>
      <c r="AC197" s="615"/>
      <c r="AD197" s="615"/>
      <c r="AE197" s="615"/>
      <c r="AF197" s="615"/>
      <c r="AG197" s="615"/>
      <c r="AH197" s="615"/>
      <c r="AI197" s="615"/>
      <c r="AJ197" s="615"/>
      <c r="AK197" s="616"/>
      <c r="AL197" s="134"/>
    </row>
    <row r="198" spans="1:38" ht="12" customHeight="1" x14ac:dyDescent="0.15">
      <c r="A198" s="194"/>
      <c r="B198" s="189" t="s">
        <v>313</v>
      </c>
      <c r="C198" s="191"/>
      <c r="D198" s="139"/>
      <c r="E198" s="139"/>
      <c r="F198" s="139"/>
      <c r="G198" s="191"/>
      <c r="H198" s="191"/>
      <c r="I198" s="191"/>
      <c r="J198" s="139"/>
      <c r="K198" s="140"/>
      <c r="L198" s="632"/>
      <c r="M198" s="633"/>
      <c r="N198" s="633"/>
      <c r="O198" s="633"/>
      <c r="P198" s="633"/>
      <c r="Q198" s="634"/>
      <c r="R198" s="632"/>
      <c r="S198" s="633"/>
      <c r="T198" s="633"/>
      <c r="U198" s="633"/>
      <c r="V198" s="633"/>
      <c r="W198" s="634"/>
      <c r="X198" s="620"/>
      <c r="Y198" s="621"/>
      <c r="Z198" s="621"/>
      <c r="AA198" s="621"/>
      <c r="AB198" s="621"/>
      <c r="AC198" s="621"/>
      <c r="AD198" s="621"/>
      <c r="AE198" s="621"/>
      <c r="AF198" s="621"/>
      <c r="AG198" s="621"/>
      <c r="AH198" s="621"/>
      <c r="AI198" s="621"/>
      <c r="AJ198" s="621"/>
      <c r="AK198" s="622"/>
      <c r="AL198" s="134"/>
    </row>
    <row r="199" spans="1:38" ht="12" customHeight="1" x14ac:dyDescent="0.15">
      <c r="A199" s="194"/>
      <c r="B199" s="194" t="s">
        <v>314</v>
      </c>
      <c r="C199" s="199"/>
      <c r="G199" s="199"/>
      <c r="H199" s="199"/>
      <c r="I199" s="199"/>
      <c r="K199" s="112"/>
      <c r="L199" s="207"/>
      <c r="M199" s="208"/>
      <c r="N199" s="208"/>
      <c r="O199" s="208"/>
      <c r="P199" s="208"/>
      <c r="Q199" s="209"/>
      <c r="R199" s="207"/>
      <c r="S199" s="208"/>
      <c r="T199" s="208"/>
      <c r="U199" s="208"/>
      <c r="V199" s="208"/>
      <c r="W199" s="209"/>
      <c r="X199" s="623"/>
      <c r="Y199" s="624"/>
      <c r="Z199" s="624"/>
      <c r="AA199" s="624"/>
      <c r="AB199" s="624"/>
      <c r="AC199" s="624"/>
      <c r="AD199" s="624"/>
      <c r="AE199" s="624"/>
      <c r="AF199" s="624"/>
      <c r="AG199" s="624"/>
      <c r="AH199" s="624"/>
      <c r="AI199" s="624"/>
      <c r="AJ199" s="624"/>
      <c r="AK199" s="625"/>
      <c r="AL199" s="134"/>
    </row>
    <row r="200" spans="1:38" ht="12" customHeight="1" x14ac:dyDescent="0.15">
      <c r="A200" s="195"/>
      <c r="B200" s="190" t="s">
        <v>20</v>
      </c>
      <c r="C200" s="192"/>
      <c r="D200" s="144"/>
      <c r="E200" s="144"/>
      <c r="F200" s="144"/>
      <c r="G200" s="192"/>
      <c r="H200" s="192"/>
      <c r="I200" s="192"/>
      <c r="J200" s="144"/>
      <c r="K200" s="145"/>
      <c r="L200" s="635"/>
      <c r="M200" s="636"/>
      <c r="N200" s="636"/>
      <c r="O200" s="636"/>
      <c r="P200" s="636"/>
      <c r="Q200" s="637"/>
      <c r="R200" s="635"/>
      <c r="S200" s="636"/>
      <c r="T200" s="636"/>
      <c r="U200" s="636"/>
      <c r="V200" s="636"/>
      <c r="W200" s="637"/>
      <c r="X200" s="626"/>
      <c r="Y200" s="627"/>
      <c r="Z200" s="627"/>
      <c r="AA200" s="627"/>
      <c r="AB200" s="627"/>
      <c r="AC200" s="627"/>
      <c r="AD200" s="627"/>
      <c r="AE200" s="627"/>
      <c r="AF200" s="627"/>
      <c r="AG200" s="627"/>
      <c r="AH200" s="627"/>
      <c r="AI200" s="627"/>
      <c r="AJ200" s="627"/>
      <c r="AK200" s="628"/>
      <c r="AL200" s="134"/>
    </row>
    <row r="201" spans="1:38" ht="12" customHeight="1" x14ac:dyDescent="0.15">
      <c r="A201" s="186" t="s">
        <v>517</v>
      </c>
      <c r="B201" s="193"/>
      <c r="C201" s="193"/>
      <c r="D201" s="193"/>
      <c r="E201" s="193"/>
      <c r="F201" s="193"/>
      <c r="G201" s="193"/>
      <c r="H201" s="193"/>
      <c r="I201" s="193"/>
      <c r="J201" s="187"/>
      <c r="K201" s="188"/>
      <c r="L201" s="611">
        <f>SUM(L202:Q204)</f>
        <v>0</v>
      </c>
      <c r="M201" s="612"/>
      <c r="N201" s="612"/>
      <c r="O201" s="612"/>
      <c r="P201" s="612"/>
      <c r="Q201" s="613"/>
      <c r="R201" s="611">
        <f>SUM(R202:W204)</f>
        <v>0</v>
      </c>
      <c r="S201" s="612"/>
      <c r="T201" s="612"/>
      <c r="U201" s="612"/>
      <c r="V201" s="612"/>
      <c r="W201" s="613"/>
      <c r="X201" s="614"/>
      <c r="Y201" s="615"/>
      <c r="Z201" s="615"/>
      <c r="AA201" s="615"/>
      <c r="AB201" s="615"/>
      <c r="AC201" s="615"/>
      <c r="AD201" s="615"/>
      <c r="AE201" s="615"/>
      <c r="AF201" s="615"/>
      <c r="AG201" s="615"/>
      <c r="AH201" s="615"/>
      <c r="AI201" s="615"/>
      <c r="AJ201" s="615"/>
      <c r="AK201" s="616"/>
      <c r="AL201" s="134"/>
    </row>
    <row r="202" spans="1:38" ht="12" customHeight="1" x14ac:dyDescent="0.15">
      <c r="A202" s="194"/>
      <c r="B202" s="189" t="s">
        <v>313</v>
      </c>
      <c r="C202" s="191"/>
      <c r="D202" s="139"/>
      <c r="E202" s="139"/>
      <c r="F202" s="139"/>
      <c r="G202" s="191"/>
      <c r="H202" s="191"/>
      <c r="I202" s="191"/>
      <c r="J202" s="139"/>
      <c r="K202" s="140"/>
      <c r="L202" s="632"/>
      <c r="M202" s="633"/>
      <c r="N202" s="633"/>
      <c r="O202" s="633"/>
      <c r="P202" s="633"/>
      <c r="Q202" s="634"/>
      <c r="R202" s="632"/>
      <c r="S202" s="633"/>
      <c r="T202" s="633"/>
      <c r="U202" s="633"/>
      <c r="V202" s="633"/>
      <c r="W202" s="634"/>
      <c r="X202" s="629"/>
      <c r="Y202" s="630"/>
      <c r="Z202" s="630"/>
      <c r="AA202" s="630"/>
      <c r="AB202" s="630"/>
      <c r="AC202" s="630"/>
      <c r="AD202" s="630"/>
      <c r="AE202" s="630"/>
      <c r="AF202" s="630"/>
      <c r="AG202" s="630"/>
      <c r="AH202" s="630"/>
      <c r="AI202" s="630"/>
      <c r="AJ202" s="630"/>
      <c r="AK202" s="631"/>
      <c r="AL202" s="134"/>
    </row>
    <row r="203" spans="1:38" ht="12" customHeight="1" x14ac:dyDescent="0.15">
      <c r="A203" s="194"/>
      <c r="B203" s="194" t="s">
        <v>314</v>
      </c>
      <c r="C203" s="199"/>
      <c r="G203" s="199"/>
      <c r="H203" s="199"/>
      <c r="I203" s="199"/>
      <c r="K203" s="112"/>
      <c r="L203" s="207"/>
      <c r="M203" s="208"/>
      <c r="N203" s="208"/>
      <c r="O203" s="208"/>
      <c r="P203" s="208"/>
      <c r="Q203" s="209"/>
      <c r="R203" s="207"/>
      <c r="S203" s="208"/>
      <c r="T203" s="208"/>
      <c r="U203" s="208"/>
      <c r="V203" s="208"/>
      <c r="W203" s="209"/>
      <c r="X203" s="194"/>
      <c r="Y203" s="199"/>
      <c r="Z203" s="199"/>
      <c r="AA203" s="199"/>
      <c r="AB203" s="199"/>
      <c r="AC203" s="199"/>
      <c r="AD203" s="199"/>
      <c r="AE203" s="199"/>
      <c r="AF203" s="199"/>
      <c r="AG203" s="199"/>
      <c r="AH203" s="199"/>
      <c r="AI203" s="199"/>
      <c r="AJ203" s="199"/>
      <c r="AK203" s="206"/>
      <c r="AL203" s="134"/>
    </row>
    <row r="204" spans="1:38" ht="12" customHeight="1" x14ac:dyDescent="0.15">
      <c r="A204" s="195"/>
      <c r="B204" s="190" t="s">
        <v>20</v>
      </c>
      <c r="C204" s="192"/>
      <c r="D204" s="144"/>
      <c r="E204" s="144"/>
      <c r="F204" s="144"/>
      <c r="G204" s="192"/>
      <c r="H204" s="192"/>
      <c r="I204" s="192"/>
      <c r="J204" s="144"/>
      <c r="K204" s="145"/>
      <c r="L204" s="635"/>
      <c r="M204" s="636"/>
      <c r="N204" s="636"/>
      <c r="O204" s="636"/>
      <c r="P204" s="636"/>
      <c r="Q204" s="637"/>
      <c r="R204" s="635"/>
      <c r="S204" s="636"/>
      <c r="T204" s="636"/>
      <c r="U204" s="636"/>
      <c r="V204" s="636"/>
      <c r="W204" s="637"/>
      <c r="X204" s="617"/>
      <c r="Y204" s="618"/>
      <c r="Z204" s="618"/>
      <c r="AA204" s="618"/>
      <c r="AB204" s="618"/>
      <c r="AC204" s="618"/>
      <c r="AD204" s="618"/>
      <c r="AE204" s="618"/>
      <c r="AF204" s="618"/>
      <c r="AG204" s="618"/>
      <c r="AH204" s="618"/>
      <c r="AI204" s="618"/>
      <c r="AJ204" s="618"/>
      <c r="AK204" s="619"/>
      <c r="AL204" s="134"/>
    </row>
    <row r="205" spans="1:38" ht="12" customHeight="1" x14ac:dyDescent="0.15">
      <c r="A205" s="186" t="s">
        <v>518</v>
      </c>
      <c r="B205" s="193"/>
      <c r="C205" s="193"/>
      <c r="D205" s="193"/>
      <c r="E205" s="193"/>
      <c r="F205" s="193"/>
      <c r="G205" s="193"/>
      <c r="H205" s="193"/>
      <c r="I205" s="193"/>
      <c r="J205" s="187"/>
      <c r="K205" s="188"/>
      <c r="L205" s="611">
        <f>SUM(L206:Q208)</f>
        <v>0</v>
      </c>
      <c r="M205" s="612"/>
      <c r="N205" s="612"/>
      <c r="O205" s="612"/>
      <c r="P205" s="612"/>
      <c r="Q205" s="613"/>
      <c r="R205" s="611">
        <f>SUM(R206:W208)</f>
        <v>0</v>
      </c>
      <c r="S205" s="612"/>
      <c r="T205" s="612"/>
      <c r="U205" s="612"/>
      <c r="V205" s="612"/>
      <c r="W205" s="613"/>
      <c r="X205" s="614"/>
      <c r="Y205" s="615"/>
      <c r="Z205" s="615"/>
      <c r="AA205" s="615"/>
      <c r="AB205" s="615"/>
      <c r="AC205" s="615"/>
      <c r="AD205" s="615"/>
      <c r="AE205" s="615"/>
      <c r="AF205" s="615"/>
      <c r="AG205" s="615"/>
      <c r="AH205" s="615"/>
      <c r="AI205" s="615"/>
      <c r="AJ205" s="615"/>
      <c r="AK205" s="616"/>
      <c r="AL205" s="134"/>
    </row>
    <row r="206" spans="1:38" ht="12" customHeight="1" x14ac:dyDescent="0.15">
      <c r="A206" s="194"/>
      <c r="B206" s="189" t="s">
        <v>313</v>
      </c>
      <c r="C206" s="191"/>
      <c r="D206" s="139"/>
      <c r="E206" s="139"/>
      <c r="F206" s="139"/>
      <c r="G206" s="191"/>
      <c r="H206" s="191"/>
      <c r="I206" s="191"/>
      <c r="J206" s="139"/>
      <c r="K206" s="140"/>
      <c r="L206" s="632"/>
      <c r="M206" s="633"/>
      <c r="N206" s="633"/>
      <c r="O206" s="633"/>
      <c r="P206" s="633"/>
      <c r="Q206" s="634"/>
      <c r="R206" s="632"/>
      <c r="S206" s="633"/>
      <c r="T206" s="633"/>
      <c r="U206" s="633"/>
      <c r="V206" s="633"/>
      <c r="W206" s="634"/>
      <c r="X206" s="629"/>
      <c r="Y206" s="630"/>
      <c r="Z206" s="630"/>
      <c r="AA206" s="630"/>
      <c r="AB206" s="630"/>
      <c r="AC206" s="630"/>
      <c r="AD206" s="630"/>
      <c r="AE206" s="630"/>
      <c r="AF206" s="630"/>
      <c r="AG206" s="630"/>
      <c r="AH206" s="630"/>
      <c r="AI206" s="630"/>
      <c r="AJ206" s="630"/>
      <c r="AK206" s="631"/>
      <c r="AL206" s="134"/>
    </row>
    <row r="207" spans="1:38" ht="12" customHeight="1" x14ac:dyDescent="0.15">
      <c r="A207" s="194"/>
      <c r="B207" s="194" t="s">
        <v>314</v>
      </c>
      <c r="C207" s="199"/>
      <c r="G207" s="199"/>
      <c r="H207" s="199"/>
      <c r="I207" s="199"/>
      <c r="K207" s="112"/>
      <c r="L207" s="207"/>
      <c r="M207" s="208"/>
      <c r="N207" s="208"/>
      <c r="O207" s="208"/>
      <c r="P207" s="208"/>
      <c r="Q207" s="209"/>
      <c r="R207" s="207"/>
      <c r="S207" s="208"/>
      <c r="T207" s="208"/>
      <c r="U207" s="208"/>
      <c r="V207" s="208"/>
      <c r="W207" s="209"/>
      <c r="X207" s="194"/>
      <c r="Y207" s="199"/>
      <c r="Z207" s="199"/>
      <c r="AA207" s="199"/>
      <c r="AB207" s="199"/>
      <c r="AC207" s="199"/>
      <c r="AD207" s="199"/>
      <c r="AE207" s="199"/>
      <c r="AF207" s="199"/>
      <c r="AG207" s="199"/>
      <c r="AH207" s="199"/>
      <c r="AI207" s="199"/>
      <c r="AJ207" s="199"/>
      <c r="AK207" s="206"/>
      <c r="AL207" s="134"/>
    </row>
    <row r="208" spans="1:38" ht="12" customHeight="1" x14ac:dyDescent="0.15">
      <c r="A208" s="195"/>
      <c r="B208" s="190" t="s">
        <v>20</v>
      </c>
      <c r="C208" s="192"/>
      <c r="D208" s="144"/>
      <c r="E208" s="144"/>
      <c r="F208" s="144"/>
      <c r="G208" s="192"/>
      <c r="H208" s="192"/>
      <c r="I208" s="192"/>
      <c r="J208" s="144"/>
      <c r="K208" s="145"/>
      <c r="L208" s="635"/>
      <c r="M208" s="636"/>
      <c r="N208" s="636"/>
      <c r="O208" s="636"/>
      <c r="P208" s="636"/>
      <c r="Q208" s="637"/>
      <c r="R208" s="635"/>
      <c r="S208" s="636"/>
      <c r="T208" s="636"/>
      <c r="U208" s="636"/>
      <c r="V208" s="636"/>
      <c r="W208" s="637"/>
      <c r="X208" s="617"/>
      <c r="Y208" s="618"/>
      <c r="Z208" s="618"/>
      <c r="AA208" s="618"/>
      <c r="AB208" s="618"/>
      <c r="AC208" s="618"/>
      <c r="AD208" s="618"/>
      <c r="AE208" s="618"/>
      <c r="AF208" s="618"/>
      <c r="AG208" s="618"/>
      <c r="AH208" s="618"/>
      <c r="AI208" s="618"/>
      <c r="AJ208" s="618"/>
      <c r="AK208" s="619"/>
      <c r="AL208" s="134"/>
    </row>
    <row r="209" spans="1:38" ht="12" customHeight="1" x14ac:dyDescent="0.15">
      <c r="A209" s="186" t="s">
        <v>52</v>
      </c>
      <c r="B209" s="193"/>
      <c r="C209" s="193"/>
      <c r="D209" s="193"/>
      <c r="E209" s="193"/>
      <c r="F209" s="193"/>
      <c r="G209" s="193"/>
      <c r="H209" s="193"/>
      <c r="I209" s="193"/>
      <c r="J209" s="187"/>
      <c r="K209" s="188"/>
      <c r="L209" s="611">
        <f>SUM(L210:Q212)</f>
        <v>0</v>
      </c>
      <c r="M209" s="612"/>
      <c r="N209" s="612"/>
      <c r="O209" s="612"/>
      <c r="P209" s="612"/>
      <c r="Q209" s="613"/>
      <c r="R209" s="611">
        <f>SUM(R210:W212)</f>
        <v>0</v>
      </c>
      <c r="S209" s="612"/>
      <c r="T209" s="612"/>
      <c r="U209" s="612"/>
      <c r="V209" s="612"/>
      <c r="W209" s="613"/>
      <c r="X209" s="614"/>
      <c r="Y209" s="615"/>
      <c r="Z209" s="615"/>
      <c r="AA209" s="615"/>
      <c r="AB209" s="615"/>
      <c r="AC209" s="615"/>
      <c r="AD209" s="615"/>
      <c r="AE209" s="615"/>
      <c r="AF209" s="615"/>
      <c r="AG209" s="615"/>
      <c r="AH209" s="615"/>
      <c r="AI209" s="615"/>
      <c r="AJ209" s="615"/>
      <c r="AK209" s="616"/>
      <c r="AL209" s="134"/>
    </row>
    <row r="210" spans="1:38" ht="12" customHeight="1" x14ac:dyDescent="0.15">
      <c r="A210" s="194"/>
      <c r="B210" s="189" t="s">
        <v>313</v>
      </c>
      <c r="C210" s="191"/>
      <c r="D210" s="139"/>
      <c r="E210" s="139"/>
      <c r="F210" s="139"/>
      <c r="G210" s="191"/>
      <c r="H210" s="191"/>
      <c r="I210" s="191"/>
      <c r="J210" s="139"/>
      <c r="K210" s="140"/>
      <c r="L210" s="632"/>
      <c r="M210" s="633"/>
      <c r="N210" s="633"/>
      <c r="O210" s="633"/>
      <c r="P210" s="633"/>
      <c r="Q210" s="634"/>
      <c r="R210" s="632"/>
      <c r="S210" s="633"/>
      <c r="T210" s="633"/>
      <c r="U210" s="633"/>
      <c r="V210" s="633"/>
      <c r="W210" s="634"/>
      <c r="X210" s="629"/>
      <c r="Y210" s="630"/>
      <c r="Z210" s="630"/>
      <c r="AA210" s="630"/>
      <c r="AB210" s="630"/>
      <c r="AC210" s="630"/>
      <c r="AD210" s="630"/>
      <c r="AE210" s="630"/>
      <c r="AF210" s="630"/>
      <c r="AG210" s="630"/>
      <c r="AH210" s="630"/>
      <c r="AI210" s="630"/>
      <c r="AJ210" s="630"/>
      <c r="AK210" s="631"/>
      <c r="AL210" s="134"/>
    </row>
    <row r="211" spans="1:38" ht="12" customHeight="1" x14ac:dyDescent="0.15">
      <c r="A211" s="194"/>
      <c r="B211" s="194" t="s">
        <v>314</v>
      </c>
      <c r="C211" s="199"/>
      <c r="G211" s="199"/>
      <c r="H211" s="199"/>
      <c r="I211" s="199"/>
      <c r="K211" s="112"/>
      <c r="L211" s="207"/>
      <c r="M211" s="208"/>
      <c r="N211" s="208"/>
      <c r="O211" s="208"/>
      <c r="P211" s="208"/>
      <c r="Q211" s="209"/>
      <c r="R211" s="207"/>
      <c r="S211" s="208"/>
      <c r="T211" s="208"/>
      <c r="U211" s="208"/>
      <c r="V211" s="208"/>
      <c r="W211" s="209"/>
      <c r="X211" s="194"/>
      <c r="Y211" s="199"/>
      <c r="Z211" s="199"/>
      <c r="AA211" s="199"/>
      <c r="AB211" s="199"/>
      <c r="AC211" s="199"/>
      <c r="AD211" s="199"/>
      <c r="AE211" s="199"/>
      <c r="AF211" s="199"/>
      <c r="AG211" s="199"/>
      <c r="AH211" s="199"/>
      <c r="AI211" s="199"/>
      <c r="AJ211" s="199"/>
      <c r="AK211" s="206"/>
      <c r="AL211" s="134"/>
    </row>
    <row r="212" spans="1:38" ht="12" customHeight="1" thickBot="1" x14ac:dyDescent="0.2">
      <c r="A212" s="194"/>
      <c r="B212" s="210" t="s">
        <v>20</v>
      </c>
      <c r="C212" s="211"/>
      <c r="D212" s="212"/>
      <c r="E212" s="212"/>
      <c r="F212" s="212"/>
      <c r="G212" s="211"/>
      <c r="H212" s="211"/>
      <c r="I212" s="211"/>
      <c r="J212" s="212"/>
      <c r="K212" s="213"/>
      <c r="L212" s="646"/>
      <c r="M212" s="647"/>
      <c r="N212" s="647"/>
      <c r="O212" s="647"/>
      <c r="P212" s="647"/>
      <c r="Q212" s="648"/>
      <c r="R212" s="646"/>
      <c r="S212" s="647"/>
      <c r="T212" s="647"/>
      <c r="U212" s="647"/>
      <c r="V212" s="647"/>
      <c r="W212" s="648"/>
      <c r="X212" s="643"/>
      <c r="Y212" s="644"/>
      <c r="Z212" s="644"/>
      <c r="AA212" s="644"/>
      <c r="AB212" s="644"/>
      <c r="AC212" s="644"/>
      <c r="AD212" s="644"/>
      <c r="AE212" s="644"/>
      <c r="AF212" s="644"/>
      <c r="AG212" s="644"/>
      <c r="AH212" s="644"/>
      <c r="AI212" s="644"/>
      <c r="AJ212" s="644"/>
      <c r="AK212" s="645"/>
      <c r="AL212" s="134"/>
    </row>
    <row r="213" spans="1:38" ht="12" customHeight="1" thickBot="1" x14ac:dyDescent="0.2">
      <c r="A213" s="197" t="s">
        <v>513</v>
      </c>
      <c r="B213" s="197"/>
      <c r="C213" s="198"/>
      <c r="D213" s="198"/>
      <c r="E213" s="198"/>
      <c r="F213" s="198"/>
      <c r="G213" s="198"/>
      <c r="H213" s="198"/>
      <c r="I213" s="198"/>
      <c r="J213" s="198"/>
      <c r="K213" s="198"/>
      <c r="L213" s="640">
        <f>SUM(L181,L185,L189,L197,L201,L205,L209)</f>
        <v>0</v>
      </c>
      <c r="M213" s="641"/>
      <c r="N213" s="641"/>
      <c r="O213" s="641"/>
      <c r="P213" s="641"/>
      <c r="Q213" s="642"/>
      <c r="R213" s="640">
        <f>SUM(R181,R185,R189,R197,R201,R205,R209)</f>
        <v>0</v>
      </c>
      <c r="S213" s="641"/>
      <c r="T213" s="641"/>
      <c r="U213" s="641"/>
      <c r="V213" s="641"/>
      <c r="W213" s="642"/>
      <c r="X213" s="638"/>
      <c r="Y213" s="638"/>
      <c r="Z213" s="638"/>
      <c r="AA213" s="638"/>
      <c r="AB213" s="638"/>
      <c r="AC213" s="638"/>
      <c r="AD213" s="638"/>
      <c r="AE213" s="638"/>
      <c r="AF213" s="638"/>
      <c r="AG213" s="638"/>
      <c r="AH213" s="638"/>
      <c r="AI213" s="638"/>
      <c r="AJ213" s="638"/>
      <c r="AK213" s="639"/>
      <c r="AL213" s="134"/>
    </row>
    <row r="214" spans="1:38" ht="12" customHeight="1" x14ac:dyDescent="0.15">
      <c r="W214" s="105"/>
      <c r="AJ214" s="134"/>
      <c r="AK214" s="134"/>
      <c r="AL214" s="134"/>
    </row>
    <row r="215" spans="1:38" ht="12" customHeight="1" x14ac:dyDescent="0.15">
      <c r="W215" s="105"/>
      <c r="AJ215" s="134"/>
      <c r="AK215" s="134"/>
      <c r="AL215" s="134"/>
    </row>
    <row r="216" spans="1:38" ht="12" customHeight="1" x14ac:dyDescent="0.15">
      <c r="W216" s="105"/>
      <c r="AJ216" s="134"/>
      <c r="AK216" s="134"/>
      <c r="AL216" s="134"/>
    </row>
    <row r="217" spans="1:38" ht="12" customHeight="1" x14ac:dyDescent="0.15">
      <c r="W217" s="105"/>
      <c r="AJ217" s="134"/>
      <c r="AK217" s="134"/>
      <c r="AL217" s="134"/>
    </row>
    <row r="218" spans="1:38" ht="12" customHeight="1" x14ac:dyDescent="0.15">
      <c r="A218" s="105" t="s">
        <v>503</v>
      </c>
      <c r="AJ218" s="134"/>
      <c r="AK218" s="134"/>
      <c r="AL218" s="134"/>
    </row>
    <row r="219" spans="1:38" ht="12" customHeight="1" x14ac:dyDescent="0.15">
      <c r="AD219" s="105" t="s">
        <v>529</v>
      </c>
      <c r="AJ219" s="134"/>
      <c r="AK219" s="134"/>
      <c r="AL219" s="134"/>
    </row>
    <row r="220" spans="1:38" ht="24" customHeight="1" x14ac:dyDescent="0.15">
      <c r="A220" s="406" t="s">
        <v>288</v>
      </c>
      <c r="B220" s="407"/>
      <c r="C220" s="407"/>
      <c r="D220" s="407"/>
      <c r="E220" s="407"/>
      <c r="F220" s="407"/>
      <c r="G220" s="407"/>
      <c r="H220" s="407"/>
      <c r="I220" s="408"/>
      <c r="J220" s="663" t="s">
        <v>549</v>
      </c>
      <c r="K220" s="664"/>
      <c r="L220" s="664"/>
      <c r="M220" s="665"/>
      <c r="N220" s="663" t="s">
        <v>498</v>
      </c>
      <c r="O220" s="664"/>
      <c r="P220" s="664"/>
      <c r="Q220" s="665"/>
      <c r="R220" s="663" t="s">
        <v>496</v>
      </c>
      <c r="S220" s="664"/>
      <c r="T220" s="664"/>
      <c r="U220" s="665"/>
      <c r="V220" s="663" t="s">
        <v>497</v>
      </c>
      <c r="W220" s="664"/>
      <c r="X220" s="664"/>
      <c r="Y220" s="665"/>
      <c r="Z220" s="663" t="s">
        <v>499</v>
      </c>
      <c r="AA220" s="664"/>
      <c r="AB220" s="664"/>
      <c r="AC220" s="665"/>
      <c r="AD220" s="663" t="s">
        <v>500</v>
      </c>
      <c r="AE220" s="664"/>
      <c r="AF220" s="664"/>
      <c r="AG220" s="665"/>
    </row>
    <row r="221" spans="1:38" ht="12" customHeight="1" x14ac:dyDescent="0.15">
      <c r="A221" s="451" t="s">
        <v>230</v>
      </c>
      <c r="B221" s="452"/>
      <c r="C221" s="452"/>
      <c r="D221" s="452"/>
      <c r="E221" s="452"/>
      <c r="F221" s="452"/>
      <c r="G221" s="452"/>
      <c r="H221" s="452"/>
      <c r="I221" s="453"/>
      <c r="J221" s="666"/>
      <c r="K221" s="667"/>
      <c r="L221" s="667"/>
      <c r="M221" s="668"/>
      <c r="N221" s="666"/>
      <c r="O221" s="667"/>
      <c r="P221" s="667"/>
      <c r="Q221" s="668"/>
      <c r="R221" s="666"/>
      <c r="S221" s="667"/>
      <c r="T221" s="667"/>
      <c r="U221" s="668"/>
      <c r="V221" s="666"/>
      <c r="W221" s="667"/>
      <c r="X221" s="667"/>
      <c r="Y221" s="668"/>
      <c r="Z221" s="666"/>
      <c r="AA221" s="667"/>
      <c r="AB221" s="667"/>
      <c r="AC221" s="668"/>
      <c r="AD221" s="666"/>
      <c r="AE221" s="667"/>
      <c r="AF221" s="667"/>
      <c r="AG221" s="668"/>
    </row>
    <row r="222" spans="1:38" ht="12" customHeight="1" x14ac:dyDescent="0.15">
      <c r="A222" s="451" t="s">
        <v>232</v>
      </c>
      <c r="B222" s="452"/>
      <c r="C222" s="452"/>
      <c r="D222" s="452"/>
      <c r="E222" s="452"/>
      <c r="F222" s="452"/>
      <c r="G222" s="452"/>
      <c r="H222" s="452"/>
      <c r="I222" s="453"/>
      <c r="J222" s="666"/>
      <c r="K222" s="667"/>
      <c r="L222" s="667"/>
      <c r="M222" s="668"/>
      <c r="N222" s="666"/>
      <c r="O222" s="667"/>
      <c r="P222" s="667"/>
      <c r="Q222" s="668"/>
      <c r="R222" s="666"/>
      <c r="S222" s="667"/>
      <c r="T222" s="667"/>
      <c r="U222" s="668"/>
      <c r="V222" s="666"/>
      <c r="W222" s="667"/>
      <c r="X222" s="667"/>
      <c r="Y222" s="668"/>
      <c r="Z222" s="666"/>
      <c r="AA222" s="667"/>
      <c r="AB222" s="667"/>
      <c r="AC222" s="668"/>
      <c r="AD222" s="666"/>
      <c r="AE222" s="667"/>
      <c r="AF222" s="667"/>
      <c r="AG222" s="668"/>
    </row>
    <row r="223" spans="1:38" ht="12" customHeight="1" x14ac:dyDescent="0.15">
      <c r="A223" s="451" t="s">
        <v>528</v>
      </c>
      <c r="B223" s="452"/>
      <c r="C223" s="452"/>
      <c r="D223" s="452"/>
      <c r="E223" s="452"/>
      <c r="F223" s="452"/>
      <c r="G223" s="452"/>
      <c r="H223" s="452"/>
      <c r="I223" s="453"/>
      <c r="J223" s="422"/>
      <c r="K223" s="423"/>
      <c r="L223" s="423"/>
      <c r="M223" s="424"/>
      <c r="N223" s="422"/>
      <c r="O223" s="423"/>
      <c r="P223" s="423"/>
      <c r="Q223" s="424"/>
      <c r="R223" s="422"/>
      <c r="S223" s="423"/>
      <c r="T223" s="423"/>
      <c r="U223" s="424"/>
      <c r="V223" s="422"/>
      <c r="W223" s="423"/>
      <c r="X223" s="423"/>
      <c r="Y223" s="424"/>
      <c r="Z223" s="422"/>
      <c r="AA223" s="423"/>
      <c r="AB223" s="423"/>
      <c r="AC223" s="424"/>
      <c r="AD223" s="422"/>
      <c r="AE223" s="423"/>
      <c r="AF223" s="423"/>
      <c r="AG223" s="424"/>
    </row>
    <row r="224" spans="1:38" ht="12" customHeight="1" thickBot="1" x14ac:dyDescent="0.2">
      <c r="A224" s="678" t="s">
        <v>551</v>
      </c>
      <c r="B224" s="679"/>
      <c r="C224" s="679"/>
      <c r="D224" s="679"/>
      <c r="E224" s="679"/>
      <c r="F224" s="679"/>
      <c r="G224" s="679"/>
      <c r="H224" s="679"/>
      <c r="I224" s="680"/>
      <c r="J224" s="675"/>
      <c r="K224" s="676"/>
      <c r="L224" s="676"/>
      <c r="M224" s="677"/>
      <c r="N224" s="675"/>
      <c r="O224" s="676"/>
      <c r="P224" s="676"/>
      <c r="Q224" s="677"/>
      <c r="R224" s="675"/>
      <c r="S224" s="676"/>
      <c r="T224" s="676"/>
      <c r="U224" s="677"/>
      <c r="V224" s="675"/>
      <c r="W224" s="676"/>
      <c r="X224" s="676"/>
      <c r="Y224" s="677"/>
      <c r="Z224" s="675"/>
      <c r="AA224" s="676"/>
      <c r="AB224" s="676"/>
      <c r="AC224" s="677"/>
      <c r="AD224" s="675"/>
      <c r="AE224" s="676"/>
      <c r="AF224" s="676"/>
      <c r="AG224" s="677"/>
    </row>
    <row r="225" spans="1:33" ht="12" customHeight="1" thickTop="1" x14ac:dyDescent="0.15">
      <c r="A225" s="681" t="s">
        <v>289</v>
      </c>
      <c r="B225" s="682"/>
      <c r="C225" s="682"/>
      <c r="D225" s="682"/>
      <c r="E225" s="682"/>
      <c r="F225" s="682"/>
      <c r="G225" s="682"/>
      <c r="H225" s="682"/>
      <c r="I225" s="683"/>
      <c r="J225" s="672">
        <f>SUM(J221:M224)</f>
        <v>0</v>
      </c>
      <c r="K225" s="673"/>
      <c r="L225" s="673"/>
      <c r="M225" s="674"/>
      <c r="N225" s="672">
        <f t="shared" ref="N225" si="0">SUM(N221:Q224)</f>
        <v>0</v>
      </c>
      <c r="O225" s="673"/>
      <c r="P225" s="673"/>
      <c r="Q225" s="674"/>
      <c r="R225" s="672">
        <f t="shared" ref="R225" si="1">SUM(R221:U224)</f>
        <v>0</v>
      </c>
      <c r="S225" s="673"/>
      <c r="T225" s="673"/>
      <c r="U225" s="674"/>
      <c r="V225" s="672">
        <f t="shared" ref="V225" si="2">SUM(V221:Y224)</f>
        <v>0</v>
      </c>
      <c r="W225" s="673"/>
      <c r="X225" s="673"/>
      <c r="Y225" s="674"/>
      <c r="Z225" s="672">
        <f t="shared" ref="Z225" si="3">SUM(Z221:AC224)</f>
        <v>0</v>
      </c>
      <c r="AA225" s="673"/>
      <c r="AB225" s="673"/>
      <c r="AC225" s="674"/>
      <c r="AD225" s="672">
        <f t="shared" ref="AD225" si="4">SUM(AD221:AG224)</f>
        <v>0</v>
      </c>
      <c r="AE225" s="673"/>
      <c r="AF225" s="673"/>
      <c r="AG225" s="674"/>
    </row>
    <row r="226" spans="1:33" ht="12" customHeight="1" thickBot="1" x14ac:dyDescent="0.2">
      <c r="A226" s="678" t="s">
        <v>501</v>
      </c>
      <c r="B226" s="679"/>
      <c r="C226" s="679"/>
      <c r="D226" s="679"/>
      <c r="E226" s="679"/>
      <c r="F226" s="679"/>
      <c r="G226" s="679"/>
      <c r="H226" s="679"/>
      <c r="I226" s="680"/>
      <c r="J226" s="675"/>
      <c r="K226" s="676"/>
      <c r="L226" s="676"/>
      <c r="M226" s="677"/>
      <c r="N226" s="675"/>
      <c r="O226" s="676"/>
      <c r="P226" s="676"/>
      <c r="Q226" s="677"/>
      <c r="R226" s="675"/>
      <c r="S226" s="676"/>
      <c r="T226" s="676"/>
      <c r="U226" s="677"/>
      <c r="V226" s="675"/>
      <c r="W226" s="676"/>
      <c r="X226" s="676"/>
      <c r="Y226" s="677"/>
      <c r="Z226" s="675"/>
      <c r="AA226" s="676"/>
      <c r="AB226" s="676"/>
      <c r="AC226" s="677"/>
      <c r="AD226" s="675"/>
      <c r="AE226" s="676"/>
      <c r="AF226" s="676"/>
      <c r="AG226" s="677"/>
    </row>
    <row r="227" spans="1:33" ht="12" customHeight="1" thickTop="1" x14ac:dyDescent="0.15">
      <c r="A227" s="681" t="s">
        <v>274</v>
      </c>
      <c r="B227" s="682"/>
      <c r="C227" s="682"/>
      <c r="D227" s="682"/>
      <c r="E227" s="682"/>
      <c r="F227" s="682"/>
      <c r="G227" s="682"/>
      <c r="H227" s="682"/>
      <c r="I227" s="683"/>
      <c r="J227" s="672">
        <f>J225+J226</f>
        <v>0</v>
      </c>
      <c r="K227" s="673"/>
      <c r="L227" s="673"/>
      <c r="M227" s="674"/>
      <c r="N227" s="672">
        <f t="shared" ref="N227" si="5">N225+N226</f>
        <v>0</v>
      </c>
      <c r="O227" s="673"/>
      <c r="P227" s="673"/>
      <c r="Q227" s="674"/>
      <c r="R227" s="672">
        <f t="shared" ref="R227" si="6">R225+R226</f>
        <v>0</v>
      </c>
      <c r="S227" s="673"/>
      <c r="T227" s="673"/>
      <c r="U227" s="674"/>
      <c r="V227" s="672">
        <f t="shared" ref="V227" si="7">V225+V226</f>
        <v>0</v>
      </c>
      <c r="W227" s="673"/>
      <c r="X227" s="673"/>
      <c r="Y227" s="674"/>
      <c r="Z227" s="672">
        <f t="shared" ref="Z227" si="8">Z225+Z226</f>
        <v>0</v>
      </c>
      <c r="AA227" s="673"/>
      <c r="AB227" s="673"/>
      <c r="AC227" s="674"/>
      <c r="AD227" s="672">
        <f t="shared" ref="AD227" si="9">AD225+AD226</f>
        <v>0</v>
      </c>
      <c r="AE227" s="673"/>
      <c r="AF227" s="673"/>
      <c r="AG227" s="674"/>
    </row>
    <row r="228" spans="1:33" ht="12" customHeight="1" x14ac:dyDescent="0.15">
      <c r="A228" s="182"/>
    </row>
    <row r="230" spans="1:33" x14ac:dyDescent="0.15">
      <c r="A230" s="406" t="s">
        <v>288</v>
      </c>
      <c r="B230" s="407"/>
      <c r="C230" s="407"/>
      <c r="D230" s="407"/>
      <c r="E230" s="407"/>
      <c r="F230" s="407"/>
      <c r="G230" s="407"/>
      <c r="H230" s="407"/>
      <c r="I230" s="408"/>
      <c r="J230" s="663" t="s">
        <v>548</v>
      </c>
      <c r="K230" s="664"/>
      <c r="L230" s="664"/>
      <c r="M230" s="665"/>
      <c r="N230" s="663" t="s">
        <v>520</v>
      </c>
      <c r="O230" s="664"/>
      <c r="P230" s="664"/>
      <c r="Q230" s="665"/>
      <c r="R230" s="663" t="s">
        <v>521</v>
      </c>
      <c r="S230" s="664"/>
      <c r="T230" s="664"/>
      <c r="U230" s="665"/>
      <c r="V230" s="663" t="s">
        <v>522</v>
      </c>
      <c r="W230" s="664"/>
      <c r="X230" s="664"/>
      <c r="Y230" s="665"/>
      <c r="Z230" s="663" t="s">
        <v>523</v>
      </c>
      <c r="AA230" s="664"/>
      <c r="AB230" s="664"/>
      <c r="AC230" s="665"/>
      <c r="AD230" s="663" t="s">
        <v>524</v>
      </c>
      <c r="AE230" s="664"/>
      <c r="AF230" s="664"/>
      <c r="AG230" s="665"/>
    </row>
    <row r="231" spans="1:33" x14ac:dyDescent="0.15">
      <c r="A231" s="451" t="s">
        <v>230</v>
      </c>
      <c r="B231" s="452"/>
      <c r="C231" s="452"/>
      <c r="D231" s="452"/>
      <c r="E231" s="452"/>
      <c r="F231" s="452"/>
      <c r="G231" s="452"/>
      <c r="H231" s="452"/>
      <c r="I231" s="453"/>
      <c r="J231" s="666"/>
      <c r="K231" s="667"/>
      <c r="L231" s="667"/>
      <c r="M231" s="668"/>
      <c r="N231" s="666"/>
      <c r="O231" s="667"/>
      <c r="P231" s="667"/>
      <c r="Q231" s="668"/>
      <c r="R231" s="666"/>
      <c r="S231" s="667"/>
      <c r="T231" s="667"/>
      <c r="U231" s="668"/>
      <c r="V231" s="666"/>
      <c r="W231" s="667"/>
      <c r="X231" s="667"/>
      <c r="Y231" s="668"/>
      <c r="Z231" s="666"/>
      <c r="AA231" s="667"/>
      <c r="AB231" s="667"/>
      <c r="AC231" s="668"/>
      <c r="AD231" s="666"/>
      <c r="AE231" s="667"/>
      <c r="AF231" s="667"/>
      <c r="AG231" s="668"/>
    </row>
    <row r="232" spans="1:33" x14ac:dyDescent="0.15">
      <c r="A232" s="451" t="s">
        <v>232</v>
      </c>
      <c r="B232" s="452"/>
      <c r="C232" s="452"/>
      <c r="D232" s="452"/>
      <c r="E232" s="452"/>
      <c r="F232" s="452"/>
      <c r="G232" s="452"/>
      <c r="H232" s="452"/>
      <c r="I232" s="453"/>
      <c r="J232" s="666"/>
      <c r="K232" s="667"/>
      <c r="L232" s="667"/>
      <c r="M232" s="668"/>
      <c r="N232" s="666"/>
      <c r="O232" s="667"/>
      <c r="P232" s="667"/>
      <c r="Q232" s="668"/>
      <c r="R232" s="666"/>
      <c r="S232" s="667"/>
      <c r="T232" s="667"/>
      <c r="U232" s="668"/>
      <c r="V232" s="666"/>
      <c r="W232" s="667"/>
      <c r="X232" s="667"/>
      <c r="Y232" s="668"/>
      <c r="Z232" s="666"/>
      <c r="AA232" s="667"/>
      <c r="AB232" s="667"/>
      <c r="AC232" s="668"/>
      <c r="AD232" s="666"/>
      <c r="AE232" s="667"/>
      <c r="AF232" s="667"/>
      <c r="AG232" s="668"/>
    </row>
    <row r="233" spans="1:33" x14ac:dyDescent="0.15">
      <c r="A233" s="451" t="s">
        <v>528</v>
      </c>
      <c r="B233" s="452"/>
      <c r="C233" s="452"/>
      <c r="D233" s="452"/>
      <c r="E233" s="452"/>
      <c r="F233" s="452"/>
      <c r="G233" s="452"/>
      <c r="H233" s="452"/>
      <c r="I233" s="453"/>
      <c r="J233" s="422"/>
      <c r="K233" s="423"/>
      <c r="L233" s="423"/>
      <c r="M233" s="424"/>
      <c r="N233" s="422"/>
      <c r="O233" s="423"/>
      <c r="P233" s="423"/>
      <c r="Q233" s="424"/>
      <c r="R233" s="422"/>
      <c r="S233" s="423"/>
      <c r="T233" s="423"/>
      <c r="U233" s="424"/>
      <c r="V233" s="422"/>
      <c r="W233" s="423"/>
      <c r="X233" s="423"/>
      <c r="Y233" s="424"/>
      <c r="Z233" s="422"/>
      <c r="AA233" s="423"/>
      <c r="AB233" s="423"/>
      <c r="AC233" s="424"/>
      <c r="AD233" s="422"/>
      <c r="AE233" s="423"/>
      <c r="AF233" s="423"/>
      <c r="AG233" s="424"/>
    </row>
    <row r="234" spans="1:33" ht="12.75" thickBot="1" x14ac:dyDescent="0.2">
      <c r="A234" s="678" t="s">
        <v>551</v>
      </c>
      <c r="B234" s="679"/>
      <c r="C234" s="679"/>
      <c r="D234" s="679"/>
      <c r="E234" s="679"/>
      <c r="F234" s="679"/>
      <c r="G234" s="679"/>
      <c r="H234" s="679"/>
      <c r="I234" s="680"/>
      <c r="J234" s="675"/>
      <c r="K234" s="676"/>
      <c r="L234" s="676"/>
      <c r="M234" s="677"/>
      <c r="N234" s="675"/>
      <c r="O234" s="676"/>
      <c r="P234" s="676"/>
      <c r="Q234" s="677"/>
      <c r="R234" s="675"/>
      <c r="S234" s="676"/>
      <c r="T234" s="676"/>
      <c r="U234" s="677"/>
      <c r="V234" s="675"/>
      <c r="W234" s="676"/>
      <c r="X234" s="676"/>
      <c r="Y234" s="677"/>
      <c r="Z234" s="675"/>
      <c r="AA234" s="676"/>
      <c r="AB234" s="676"/>
      <c r="AC234" s="677"/>
      <c r="AD234" s="675"/>
      <c r="AE234" s="676"/>
      <c r="AF234" s="676"/>
      <c r="AG234" s="677"/>
    </row>
    <row r="235" spans="1:33" ht="12.75" thickTop="1" x14ac:dyDescent="0.15">
      <c r="A235" s="681" t="s">
        <v>289</v>
      </c>
      <c r="B235" s="682"/>
      <c r="C235" s="682"/>
      <c r="D235" s="682"/>
      <c r="E235" s="682"/>
      <c r="F235" s="682"/>
      <c r="G235" s="682"/>
      <c r="H235" s="682"/>
      <c r="I235" s="683"/>
      <c r="J235" s="672">
        <f>SUM(J231:M234)</f>
        <v>0</v>
      </c>
      <c r="K235" s="673"/>
      <c r="L235" s="673"/>
      <c r="M235" s="674"/>
      <c r="N235" s="672">
        <f t="shared" ref="N235" si="10">SUM(N231:Q234)</f>
        <v>0</v>
      </c>
      <c r="O235" s="673"/>
      <c r="P235" s="673"/>
      <c r="Q235" s="674"/>
      <c r="R235" s="672">
        <f t="shared" ref="R235" si="11">SUM(R231:U234)</f>
        <v>0</v>
      </c>
      <c r="S235" s="673"/>
      <c r="T235" s="673"/>
      <c r="U235" s="674"/>
      <c r="V235" s="672">
        <f t="shared" ref="V235" si="12">SUM(V231:Y234)</f>
        <v>0</v>
      </c>
      <c r="W235" s="673"/>
      <c r="X235" s="673"/>
      <c r="Y235" s="674"/>
      <c r="Z235" s="672">
        <f t="shared" ref="Z235" si="13">SUM(Z231:AC234)</f>
        <v>0</v>
      </c>
      <c r="AA235" s="673"/>
      <c r="AB235" s="673"/>
      <c r="AC235" s="674"/>
      <c r="AD235" s="672">
        <f t="shared" ref="AD235" si="14">SUM(AD231:AG234)</f>
        <v>0</v>
      </c>
      <c r="AE235" s="673"/>
      <c r="AF235" s="673"/>
      <c r="AG235" s="674"/>
    </row>
    <row r="236" spans="1:33" ht="12.75" thickBot="1" x14ac:dyDescent="0.2">
      <c r="A236" s="678" t="s">
        <v>501</v>
      </c>
      <c r="B236" s="679"/>
      <c r="C236" s="679"/>
      <c r="D236" s="679"/>
      <c r="E236" s="679"/>
      <c r="F236" s="679"/>
      <c r="G236" s="679"/>
      <c r="H236" s="679"/>
      <c r="I236" s="680"/>
      <c r="J236" s="675"/>
      <c r="K236" s="676"/>
      <c r="L236" s="676"/>
      <c r="M236" s="677"/>
      <c r="N236" s="675"/>
      <c r="O236" s="676"/>
      <c r="P236" s="676"/>
      <c r="Q236" s="677"/>
      <c r="R236" s="675"/>
      <c r="S236" s="676"/>
      <c r="T236" s="676"/>
      <c r="U236" s="677"/>
      <c r="V236" s="675"/>
      <c r="W236" s="676"/>
      <c r="X236" s="676"/>
      <c r="Y236" s="677"/>
      <c r="Z236" s="675"/>
      <c r="AA236" s="676"/>
      <c r="AB236" s="676"/>
      <c r="AC236" s="677"/>
      <c r="AD236" s="675"/>
      <c r="AE236" s="676"/>
      <c r="AF236" s="676"/>
      <c r="AG236" s="677"/>
    </row>
    <row r="237" spans="1:33" ht="12.75" thickTop="1" x14ac:dyDescent="0.15">
      <c r="A237" s="681" t="s">
        <v>274</v>
      </c>
      <c r="B237" s="682"/>
      <c r="C237" s="682"/>
      <c r="D237" s="682"/>
      <c r="E237" s="682"/>
      <c r="F237" s="682"/>
      <c r="G237" s="682"/>
      <c r="H237" s="682"/>
      <c r="I237" s="683"/>
      <c r="J237" s="672">
        <f>J235+J236</f>
        <v>0</v>
      </c>
      <c r="K237" s="673"/>
      <c r="L237" s="673"/>
      <c r="M237" s="674"/>
      <c r="N237" s="672">
        <f t="shared" ref="N237" si="15">N235+N236</f>
        <v>0</v>
      </c>
      <c r="O237" s="673"/>
      <c r="P237" s="673"/>
      <c r="Q237" s="674"/>
      <c r="R237" s="672">
        <f t="shared" ref="R237" si="16">R235+R236</f>
        <v>0</v>
      </c>
      <c r="S237" s="673"/>
      <c r="T237" s="673"/>
      <c r="U237" s="674"/>
      <c r="V237" s="672">
        <f t="shared" ref="V237" si="17">V235+V236</f>
        <v>0</v>
      </c>
      <c r="W237" s="673"/>
      <c r="X237" s="673"/>
      <c r="Y237" s="674"/>
      <c r="Z237" s="672">
        <f t="shared" ref="Z237" si="18">Z235+Z236</f>
        <v>0</v>
      </c>
      <c r="AA237" s="673"/>
      <c r="AB237" s="673"/>
      <c r="AC237" s="674"/>
      <c r="AD237" s="672">
        <f t="shared" ref="AD237" si="19">AD235+AD236</f>
        <v>0</v>
      </c>
      <c r="AE237" s="673"/>
      <c r="AF237" s="673"/>
      <c r="AG237" s="674"/>
    </row>
    <row r="238" spans="1:33" x14ac:dyDescent="0.15">
      <c r="R238" s="177"/>
      <c r="S238" s="177"/>
      <c r="T238" s="177"/>
      <c r="V238" s="177"/>
      <c r="W238" s="177"/>
      <c r="X238" s="177"/>
      <c r="Y238" s="177"/>
    </row>
    <row r="239" spans="1:33" x14ac:dyDescent="0.15">
      <c r="R239" s="177"/>
      <c r="S239" s="177"/>
      <c r="T239" s="177"/>
      <c r="V239" s="177"/>
      <c r="W239" s="177"/>
      <c r="X239" s="177"/>
      <c r="Y239" s="177"/>
    </row>
    <row r="240" spans="1:33" x14ac:dyDescent="0.15">
      <c r="A240" s="406" t="s">
        <v>288</v>
      </c>
      <c r="B240" s="407"/>
      <c r="C240" s="407"/>
      <c r="D240" s="407"/>
      <c r="E240" s="407"/>
      <c r="F240" s="407"/>
      <c r="G240" s="407"/>
      <c r="H240" s="407"/>
      <c r="I240" s="408"/>
      <c r="J240" s="663" t="s">
        <v>547</v>
      </c>
      <c r="K240" s="664"/>
      <c r="L240" s="664"/>
      <c r="M240" s="665"/>
      <c r="N240" s="663" t="s">
        <v>530</v>
      </c>
      <c r="O240" s="664"/>
      <c r="P240" s="664"/>
      <c r="Q240" s="665"/>
      <c r="R240" s="663" t="s">
        <v>525</v>
      </c>
      <c r="S240" s="664"/>
      <c r="T240" s="664"/>
      <c r="U240" s="665"/>
      <c r="V240" s="663" t="s">
        <v>526</v>
      </c>
      <c r="W240" s="664"/>
      <c r="X240" s="664"/>
      <c r="Y240" s="665"/>
      <c r="Z240" s="663" t="s">
        <v>527</v>
      </c>
      <c r="AA240" s="664"/>
      <c r="AB240" s="664"/>
      <c r="AC240" s="665"/>
      <c r="AD240" s="663" t="s">
        <v>289</v>
      </c>
      <c r="AE240" s="664"/>
      <c r="AF240" s="664"/>
      <c r="AG240" s="665"/>
    </row>
    <row r="241" spans="1:33" x14ac:dyDescent="0.15">
      <c r="A241" s="451" t="s">
        <v>230</v>
      </c>
      <c r="B241" s="452"/>
      <c r="C241" s="452"/>
      <c r="D241" s="452"/>
      <c r="E241" s="452"/>
      <c r="F241" s="452"/>
      <c r="G241" s="452"/>
      <c r="H241" s="452"/>
      <c r="I241" s="453"/>
      <c r="J241" s="666"/>
      <c r="K241" s="667"/>
      <c r="L241" s="667"/>
      <c r="M241" s="668"/>
      <c r="N241" s="666"/>
      <c r="O241" s="667"/>
      <c r="P241" s="667"/>
      <c r="Q241" s="668"/>
      <c r="R241" s="666"/>
      <c r="S241" s="667"/>
      <c r="T241" s="667"/>
      <c r="U241" s="668"/>
      <c r="V241" s="666"/>
      <c r="W241" s="667"/>
      <c r="X241" s="667"/>
      <c r="Y241" s="668"/>
      <c r="Z241" s="666"/>
      <c r="AA241" s="667"/>
      <c r="AB241" s="667"/>
      <c r="AC241" s="668"/>
      <c r="AD241" s="454">
        <f t="shared" ref="AD241:AD247" si="20">SUM(J221:AG221,J231:AG231,J241:AC241)</f>
        <v>0</v>
      </c>
      <c r="AE241" s="455"/>
      <c r="AF241" s="455"/>
      <c r="AG241" s="456"/>
    </row>
    <row r="242" spans="1:33" x14ac:dyDescent="0.15">
      <c r="A242" s="451" t="s">
        <v>232</v>
      </c>
      <c r="B242" s="452"/>
      <c r="C242" s="452"/>
      <c r="D242" s="452"/>
      <c r="E242" s="452"/>
      <c r="F242" s="452"/>
      <c r="G242" s="452"/>
      <c r="H242" s="452"/>
      <c r="I242" s="453"/>
      <c r="J242" s="666"/>
      <c r="K242" s="667"/>
      <c r="L242" s="667"/>
      <c r="M242" s="668"/>
      <c r="N242" s="666"/>
      <c r="O242" s="667"/>
      <c r="P242" s="667"/>
      <c r="Q242" s="668"/>
      <c r="R242" s="666"/>
      <c r="S242" s="667"/>
      <c r="T242" s="667"/>
      <c r="U242" s="668"/>
      <c r="V242" s="666"/>
      <c r="W242" s="667"/>
      <c r="X242" s="667"/>
      <c r="Y242" s="668"/>
      <c r="Z242" s="666"/>
      <c r="AA242" s="667"/>
      <c r="AB242" s="667"/>
      <c r="AC242" s="668"/>
      <c r="AD242" s="454">
        <f t="shared" si="20"/>
        <v>0</v>
      </c>
      <c r="AE242" s="455"/>
      <c r="AF242" s="455"/>
      <c r="AG242" s="456"/>
    </row>
    <row r="243" spans="1:33" x14ac:dyDescent="0.15">
      <c r="A243" s="451" t="s">
        <v>528</v>
      </c>
      <c r="B243" s="452"/>
      <c r="C243" s="452"/>
      <c r="D243" s="452"/>
      <c r="E243" s="452"/>
      <c r="F243" s="452"/>
      <c r="G243" s="452"/>
      <c r="H243" s="452"/>
      <c r="I243" s="453"/>
      <c r="J243" s="422"/>
      <c r="K243" s="423"/>
      <c r="L243" s="423"/>
      <c r="M243" s="424"/>
      <c r="N243" s="422"/>
      <c r="O243" s="423"/>
      <c r="P243" s="423"/>
      <c r="Q243" s="424"/>
      <c r="R243" s="422"/>
      <c r="S243" s="423"/>
      <c r="T243" s="423"/>
      <c r="U243" s="424"/>
      <c r="V243" s="422"/>
      <c r="W243" s="423"/>
      <c r="X243" s="423"/>
      <c r="Y243" s="424"/>
      <c r="Z243" s="422"/>
      <c r="AA243" s="423"/>
      <c r="AB243" s="423"/>
      <c r="AC243" s="424"/>
      <c r="AD243" s="454">
        <f t="shared" si="20"/>
        <v>0</v>
      </c>
      <c r="AE243" s="455"/>
      <c r="AF243" s="455"/>
      <c r="AG243" s="456"/>
    </row>
    <row r="244" spans="1:33" ht="12.75" thickBot="1" x14ac:dyDescent="0.2">
      <c r="A244" s="678" t="s">
        <v>551</v>
      </c>
      <c r="B244" s="679"/>
      <c r="C244" s="679"/>
      <c r="D244" s="679"/>
      <c r="E244" s="679"/>
      <c r="F244" s="679"/>
      <c r="G244" s="679"/>
      <c r="H244" s="679"/>
      <c r="I244" s="680"/>
      <c r="J244" s="675"/>
      <c r="K244" s="676"/>
      <c r="L244" s="676"/>
      <c r="M244" s="677"/>
      <c r="N244" s="675"/>
      <c r="O244" s="676"/>
      <c r="P244" s="676"/>
      <c r="Q244" s="677"/>
      <c r="R244" s="675"/>
      <c r="S244" s="676"/>
      <c r="T244" s="676"/>
      <c r="U244" s="677"/>
      <c r="V244" s="675"/>
      <c r="W244" s="676"/>
      <c r="X244" s="676"/>
      <c r="Y244" s="677"/>
      <c r="Z244" s="675"/>
      <c r="AA244" s="676"/>
      <c r="AB244" s="676"/>
      <c r="AC244" s="677"/>
      <c r="AD244" s="669">
        <f t="shared" si="20"/>
        <v>0</v>
      </c>
      <c r="AE244" s="670"/>
      <c r="AF244" s="670"/>
      <c r="AG244" s="671"/>
    </row>
    <row r="245" spans="1:33" ht="12.75" thickTop="1" x14ac:dyDescent="0.15">
      <c r="A245" s="681" t="s">
        <v>289</v>
      </c>
      <c r="B245" s="682"/>
      <c r="C245" s="682"/>
      <c r="D245" s="682"/>
      <c r="E245" s="682"/>
      <c r="F245" s="682"/>
      <c r="G245" s="682"/>
      <c r="H245" s="682"/>
      <c r="I245" s="683"/>
      <c r="J245" s="672">
        <f>SUM(J241:M244)</f>
        <v>0</v>
      </c>
      <c r="K245" s="673"/>
      <c r="L245" s="673"/>
      <c r="M245" s="674"/>
      <c r="N245" s="672">
        <f t="shared" ref="N245" si="21">SUM(N241:Q244)</f>
        <v>0</v>
      </c>
      <c r="O245" s="673"/>
      <c r="P245" s="673"/>
      <c r="Q245" s="674"/>
      <c r="R245" s="672">
        <f t="shared" ref="R245" si="22">SUM(R241:U244)</f>
        <v>0</v>
      </c>
      <c r="S245" s="673"/>
      <c r="T245" s="673"/>
      <c r="U245" s="674"/>
      <c r="V245" s="672">
        <f t="shared" ref="V245" si="23">SUM(V241:Y244)</f>
        <v>0</v>
      </c>
      <c r="W245" s="673"/>
      <c r="X245" s="673"/>
      <c r="Y245" s="674"/>
      <c r="Z245" s="672">
        <f t="shared" ref="Z245" si="24">SUM(Z241:AC244)</f>
        <v>0</v>
      </c>
      <c r="AA245" s="673"/>
      <c r="AB245" s="673"/>
      <c r="AC245" s="674"/>
      <c r="AD245" s="672">
        <f t="shared" si="20"/>
        <v>0</v>
      </c>
      <c r="AE245" s="673"/>
      <c r="AF245" s="673"/>
      <c r="AG245" s="674"/>
    </row>
    <row r="246" spans="1:33" ht="12.75" thickBot="1" x14ac:dyDescent="0.2">
      <c r="A246" s="678" t="s">
        <v>501</v>
      </c>
      <c r="B246" s="679"/>
      <c r="C246" s="679"/>
      <c r="D246" s="679"/>
      <c r="E246" s="679"/>
      <c r="F246" s="679"/>
      <c r="G246" s="679"/>
      <c r="H246" s="679"/>
      <c r="I246" s="680"/>
      <c r="J246" s="675"/>
      <c r="K246" s="676"/>
      <c r="L246" s="676"/>
      <c r="M246" s="677"/>
      <c r="N246" s="675"/>
      <c r="O246" s="676"/>
      <c r="P246" s="676"/>
      <c r="Q246" s="677"/>
      <c r="R246" s="675"/>
      <c r="S246" s="676"/>
      <c r="T246" s="676"/>
      <c r="U246" s="677"/>
      <c r="V246" s="675"/>
      <c r="W246" s="676"/>
      <c r="X246" s="676"/>
      <c r="Y246" s="677"/>
      <c r="Z246" s="675"/>
      <c r="AA246" s="676"/>
      <c r="AB246" s="676"/>
      <c r="AC246" s="677"/>
      <c r="AD246" s="669">
        <f t="shared" si="20"/>
        <v>0</v>
      </c>
      <c r="AE246" s="670"/>
      <c r="AF246" s="670"/>
      <c r="AG246" s="671"/>
    </row>
    <row r="247" spans="1:33" ht="12.75" thickTop="1" x14ac:dyDescent="0.15">
      <c r="A247" s="681" t="s">
        <v>274</v>
      </c>
      <c r="B247" s="682"/>
      <c r="C247" s="682"/>
      <c r="D247" s="682"/>
      <c r="E247" s="682"/>
      <c r="F247" s="682"/>
      <c r="G247" s="682"/>
      <c r="H247" s="682"/>
      <c r="I247" s="683"/>
      <c r="J247" s="672">
        <f>J245+J246</f>
        <v>0</v>
      </c>
      <c r="K247" s="673"/>
      <c r="L247" s="673"/>
      <c r="M247" s="674"/>
      <c r="N247" s="672">
        <f t="shared" ref="N247" si="25">N245+N246</f>
        <v>0</v>
      </c>
      <c r="O247" s="673"/>
      <c r="P247" s="673"/>
      <c r="Q247" s="674"/>
      <c r="R247" s="672">
        <f t="shared" ref="R247" si="26">R245+R246</f>
        <v>0</v>
      </c>
      <c r="S247" s="673"/>
      <c r="T247" s="673"/>
      <c r="U247" s="674"/>
      <c r="V247" s="672">
        <f t="shared" ref="V247" si="27">V245+V246</f>
        <v>0</v>
      </c>
      <c r="W247" s="673"/>
      <c r="X247" s="673"/>
      <c r="Y247" s="674"/>
      <c r="Z247" s="672">
        <f t="shared" ref="Z247" si="28">Z245+Z246</f>
        <v>0</v>
      </c>
      <c r="AA247" s="673"/>
      <c r="AB247" s="673"/>
      <c r="AC247" s="674"/>
      <c r="AD247" s="672">
        <f t="shared" si="20"/>
        <v>0</v>
      </c>
      <c r="AE247" s="673"/>
      <c r="AF247" s="673"/>
      <c r="AG247" s="674"/>
    </row>
    <row r="248" spans="1:33" x14ac:dyDescent="0.15">
      <c r="A248" s="182" t="s">
        <v>502</v>
      </c>
    </row>
    <row r="250" spans="1:33" x14ac:dyDescent="0.15">
      <c r="A250" s="105" t="s">
        <v>532</v>
      </c>
    </row>
    <row r="252" spans="1:33" x14ac:dyDescent="0.15">
      <c r="A252" s="105" t="s">
        <v>533</v>
      </c>
    </row>
    <row r="253" spans="1:33" x14ac:dyDescent="0.15">
      <c r="A253" s="532" t="s">
        <v>228</v>
      </c>
      <c r="B253" s="533"/>
      <c r="C253" s="533"/>
      <c r="D253" s="533"/>
      <c r="E253" s="533"/>
      <c r="F253" s="533"/>
      <c r="G253" s="533"/>
      <c r="H253" s="533"/>
      <c r="I253" s="533"/>
      <c r="J253" s="533"/>
      <c r="K253" s="534"/>
      <c r="L253" s="532" t="s">
        <v>229</v>
      </c>
      <c r="M253" s="533"/>
      <c r="N253" s="533"/>
      <c r="O253" s="533"/>
      <c r="P253" s="533"/>
      <c r="Q253" s="533"/>
      <c r="R253" s="533"/>
      <c r="S253" s="533"/>
      <c r="T253" s="533"/>
      <c r="U253" s="533"/>
      <c r="V253" s="533"/>
      <c r="W253" s="533"/>
      <c r="X253" s="534"/>
    </row>
    <row r="254" spans="1:33" ht="12.75" thickBot="1" x14ac:dyDescent="0.2">
      <c r="A254" s="573"/>
      <c r="B254" s="574"/>
      <c r="C254" s="574"/>
      <c r="D254" s="574"/>
      <c r="E254" s="574"/>
      <c r="F254" s="574"/>
      <c r="G254" s="574"/>
      <c r="H254" s="574"/>
      <c r="I254" s="574"/>
      <c r="J254" s="574"/>
      <c r="K254" s="575"/>
      <c r="L254" s="573"/>
      <c r="M254" s="574"/>
      <c r="N254" s="574"/>
      <c r="O254" s="574"/>
      <c r="P254" s="574"/>
      <c r="Q254" s="574"/>
      <c r="R254" s="574"/>
      <c r="S254" s="574"/>
      <c r="T254" s="574"/>
      <c r="U254" s="574"/>
      <c r="V254" s="574"/>
      <c r="W254" s="574"/>
      <c r="X254" s="575"/>
    </row>
    <row r="255" spans="1:33" ht="12.75" thickTop="1" x14ac:dyDescent="0.15">
      <c r="A255" s="684" t="s">
        <v>536</v>
      </c>
      <c r="B255" s="685"/>
      <c r="C255" s="685"/>
      <c r="D255" s="685"/>
      <c r="E255" s="685"/>
      <c r="F255" s="685"/>
      <c r="G255" s="685"/>
      <c r="H255" s="685"/>
      <c r="I255" s="685"/>
      <c r="J255" s="685"/>
      <c r="K255" s="686"/>
      <c r="L255" s="562">
        <f>R292</f>
        <v>0</v>
      </c>
      <c r="M255" s="563"/>
      <c r="N255" s="563"/>
      <c r="O255" s="563"/>
      <c r="P255" s="563"/>
      <c r="Q255" s="563"/>
      <c r="R255" s="563"/>
      <c r="S255" s="563"/>
      <c r="T255" s="563"/>
      <c r="U255" s="563"/>
      <c r="V255" s="563"/>
      <c r="W255" s="687" t="s">
        <v>535</v>
      </c>
      <c r="X255" s="688"/>
    </row>
    <row r="256" spans="1:33" ht="12.75" thickBot="1" x14ac:dyDescent="0.2">
      <c r="A256" s="689" t="s">
        <v>537</v>
      </c>
      <c r="B256" s="690"/>
      <c r="C256" s="690"/>
      <c r="D256" s="690"/>
      <c r="E256" s="690"/>
      <c r="F256" s="690"/>
      <c r="G256" s="690"/>
      <c r="H256" s="690"/>
      <c r="I256" s="690"/>
      <c r="J256" s="690"/>
      <c r="K256" s="691"/>
      <c r="L256" s="692">
        <v>5200</v>
      </c>
      <c r="M256" s="693"/>
      <c r="N256" s="693"/>
      <c r="O256" s="693"/>
      <c r="P256" s="693"/>
      <c r="Q256" s="693"/>
      <c r="R256" s="693"/>
      <c r="S256" s="693"/>
      <c r="T256" s="693"/>
      <c r="U256" s="693"/>
      <c r="V256" s="693"/>
      <c r="W256" s="694" t="s">
        <v>534</v>
      </c>
      <c r="X256" s="695"/>
    </row>
    <row r="257" spans="1:35" ht="12.75" thickTop="1" x14ac:dyDescent="0.15">
      <c r="A257" s="684" t="s">
        <v>538</v>
      </c>
      <c r="B257" s="685"/>
      <c r="C257" s="685"/>
      <c r="D257" s="685"/>
      <c r="E257" s="685"/>
      <c r="F257" s="685"/>
      <c r="G257" s="685"/>
      <c r="H257" s="685"/>
      <c r="I257" s="685"/>
      <c r="J257" s="685"/>
      <c r="K257" s="686"/>
      <c r="L257" s="562">
        <f>L255*L256</f>
        <v>0</v>
      </c>
      <c r="M257" s="563"/>
      <c r="N257" s="563"/>
      <c r="O257" s="563"/>
      <c r="P257" s="563"/>
      <c r="Q257" s="563"/>
      <c r="R257" s="563"/>
      <c r="S257" s="563"/>
      <c r="T257" s="563"/>
      <c r="U257" s="563"/>
      <c r="V257" s="563"/>
      <c r="W257" s="687" t="s">
        <v>231</v>
      </c>
      <c r="X257" s="688"/>
    </row>
    <row r="260" spans="1:35" x14ac:dyDescent="0.15">
      <c r="A260" s="105" t="s">
        <v>539</v>
      </c>
    </row>
    <row r="261" spans="1:35" x14ac:dyDescent="0.15">
      <c r="A261" s="532" t="s">
        <v>228</v>
      </c>
      <c r="B261" s="533"/>
      <c r="C261" s="533"/>
      <c r="D261" s="533"/>
      <c r="E261" s="533"/>
      <c r="F261" s="533"/>
      <c r="G261" s="533"/>
      <c r="H261" s="533"/>
      <c r="I261" s="533"/>
      <c r="J261" s="533"/>
      <c r="K261" s="534"/>
      <c r="L261" s="532" t="s">
        <v>229</v>
      </c>
      <c r="M261" s="533"/>
      <c r="N261" s="533"/>
      <c r="O261" s="533"/>
      <c r="P261" s="533"/>
      <c r="Q261" s="533"/>
      <c r="R261" s="533"/>
      <c r="S261" s="533"/>
      <c r="T261" s="533"/>
      <c r="U261" s="533"/>
      <c r="V261" s="533"/>
      <c r="W261" s="533"/>
      <c r="X261" s="534"/>
    </row>
    <row r="262" spans="1:35" ht="12.75" thickBot="1" x14ac:dyDescent="0.2">
      <c r="A262" s="573"/>
      <c r="B262" s="574"/>
      <c r="C262" s="574"/>
      <c r="D262" s="574"/>
      <c r="E262" s="574"/>
      <c r="F262" s="574"/>
      <c r="G262" s="574"/>
      <c r="H262" s="574"/>
      <c r="I262" s="574"/>
      <c r="J262" s="574"/>
      <c r="K262" s="575"/>
      <c r="L262" s="573"/>
      <c r="M262" s="574"/>
      <c r="N262" s="574"/>
      <c r="O262" s="574"/>
      <c r="P262" s="574"/>
      <c r="Q262" s="574"/>
      <c r="R262" s="574"/>
      <c r="S262" s="574"/>
      <c r="T262" s="574"/>
      <c r="U262" s="574"/>
      <c r="V262" s="574"/>
      <c r="W262" s="574"/>
      <c r="X262" s="575"/>
    </row>
    <row r="263" spans="1:35" ht="12.75" thickTop="1" x14ac:dyDescent="0.15">
      <c r="A263" s="684" t="s">
        <v>536</v>
      </c>
      <c r="B263" s="685"/>
      <c r="C263" s="685"/>
      <c r="D263" s="685"/>
      <c r="E263" s="685"/>
      <c r="F263" s="685"/>
      <c r="G263" s="685"/>
      <c r="H263" s="685"/>
      <c r="I263" s="685"/>
      <c r="J263" s="685"/>
      <c r="K263" s="686"/>
      <c r="L263" s="562">
        <f>R300</f>
        <v>0</v>
      </c>
      <c r="M263" s="563"/>
      <c r="N263" s="563"/>
      <c r="O263" s="563"/>
      <c r="P263" s="563"/>
      <c r="Q263" s="563"/>
      <c r="R263" s="563"/>
      <c r="S263" s="563"/>
      <c r="T263" s="563"/>
      <c r="U263" s="563"/>
      <c r="V263" s="563"/>
      <c r="W263" s="687" t="s">
        <v>535</v>
      </c>
      <c r="X263" s="688"/>
    </row>
    <row r="264" spans="1:35" x14ac:dyDescent="0.15">
      <c r="A264" s="696" t="s">
        <v>537</v>
      </c>
      <c r="B264" s="697"/>
      <c r="C264" s="697"/>
      <c r="D264" s="697"/>
      <c r="E264" s="697"/>
      <c r="F264" s="697"/>
      <c r="G264" s="697"/>
      <c r="H264" s="697"/>
      <c r="I264" s="697"/>
      <c r="J264" s="697"/>
      <c r="K264" s="698"/>
      <c r="L264" s="699">
        <v>5200</v>
      </c>
      <c r="M264" s="700"/>
      <c r="N264" s="700"/>
      <c r="O264" s="700"/>
      <c r="P264" s="700"/>
      <c r="Q264" s="700"/>
      <c r="R264" s="700"/>
      <c r="S264" s="700"/>
      <c r="T264" s="700"/>
      <c r="U264" s="700"/>
      <c r="V264" s="700"/>
      <c r="W264" s="701" t="s">
        <v>534</v>
      </c>
      <c r="X264" s="702"/>
    </row>
    <row r="265" spans="1:35" x14ac:dyDescent="0.15">
      <c r="A265" s="696" t="s">
        <v>542</v>
      </c>
      <c r="B265" s="697"/>
      <c r="C265" s="697"/>
      <c r="D265" s="697"/>
      <c r="E265" s="697"/>
      <c r="F265" s="697"/>
      <c r="G265" s="697"/>
      <c r="H265" s="697"/>
      <c r="I265" s="697"/>
      <c r="J265" s="697"/>
      <c r="K265" s="698"/>
      <c r="L265" s="699">
        <f>L263*L264</f>
        <v>0</v>
      </c>
      <c r="M265" s="700"/>
      <c r="N265" s="700"/>
      <c r="O265" s="700"/>
      <c r="P265" s="700"/>
      <c r="Q265" s="700"/>
      <c r="R265" s="700"/>
      <c r="S265" s="700"/>
      <c r="T265" s="700"/>
      <c r="U265" s="700"/>
      <c r="V265" s="700"/>
      <c r="W265" s="701" t="s">
        <v>543</v>
      </c>
      <c r="X265" s="702"/>
    </row>
    <row r="266" spans="1:35" ht="12.75" thickBot="1" x14ac:dyDescent="0.2">
      <c r="A266" s="696" t="s">
        <v>540</v>
      </c>
      <c r="B266" s="697"/>
      <c r="C266" s="697"/>
      <c r="D266" s="697"/>
      <c r="E266" s="697"/>
      <c r="F266" s="697"/>
      <c r="G266" s="697"/>
      <c r="H266" s="697"/>
      <c r="I266" s="697"/>
      <c r="J266" s="697"/>
      <c r="K266" s="698"/>
      <c r="L266" s="585">
        <v>0</v>
      </c>
      <c r="M266" s="586"/>
      <c r="N266" s="586"/>
      <c r="O266" s="586"/>
      <c r="P266" s="586"/>
      <c r="Q266" s="586"/>
      <c r="R266" s="586"/>
      <c r="S266" s="586"/>
      <c r="T266" s="586"/>
      <c r="U266" s="586"/>
      <c r="V266" s="586"/>
      <c r="W266" s="701" t="s">
        <v>544</v>
      </c>
      <c r="X266" s="702"/>
    </row>
    <row r="267" spans="1:35" ht="12.75" thickTop="1" x14ac:dyDescent="0.15">
      <c r="A267" s="684" t="s">
        <v>541</v>
      </c>
      <c r="B267" s="685"/>
      <c r="C267" s="685"/>
      <c r="D267" s="685"/>
      <c r="E267" s="685"/>
      <c r="F267" s="685"/>
      <c r="G267" s="685"/>
      <c r="H267" s="685"/>
      <c r="I267" s="685"/>
      <c r="J267" s="685"/>
      <c r="K267" s="686"/>
      <c r="L267" s="562">
        <f>L265*L266</f>
        <v>0</v>
      </c>
      <c r="M267" s="563"/>
      <c r="N267" s="563"/>
      <c r="O267" s="563"/>
      <c r="P267" s="563"/>
      <c r="Q267" s="563"/>
      <c r="R267" s="563"/>
      <c r="S267" s="563"/>
      <c r="T267" s="563"/>
      <c r="U267" s="563"/>
      <c r="V267" s="563"/>
      <c r="W267" s="687" t="s">
        <v>231</v>
      </c>
      <c r="X267" s="688"/>
    </row>
    <row r="269" spans="1:35" x14ac:dyDescent="0.15">
      <c r="A269" s="132" t="s">
        <v>236</v>
      </c>
      <c r="B269" s="178"/>
      <c r="C269" s="178"/>
      <c r="D269" s="178"/>
      <c r="E269" s="178"/>
      <c r="F269" s="178"/>
      <c r="G269" s="178"/>
      <c r="H269" s="178"/>
      <c r="I269" s="178"/>
      <c r="J269" s="178"/>
      <c r="K269" s="178"/>
      <c r="L269" s="178"/>
      <c r="M269" s="178"/>
      <c r="N269" s="178"/>
      <c r="O269" s="178"/>
      <c r="P269" s="178"/>
      <c r="Q269" s="178"/>
      <c r="R269" s="178"/>
      <c r="S269" s="178"/>
      <c r="T269" s="178"/>
      <c r="U269" s="178"/>
      <c r="V269" s="132"/>
      <c r="W269" s="179"/>
      <c r="X269" s="180"/>
      <c r="Y269" s="180"/>
      <c r="Z269" s="180"/>
      <c r="AA269" s="180"/>
      <c r="AB269" s="180"/>
      <c r="AC269" s="132"/>
      <c r="AD269" s="132"/>
      <c r="AE269" s="132"/>
      <c r="AF269" s="132"/>
      <c r="AG269" s="132"/>
      <c r="AH269" s="132"/>
      <c r="AI269" s="132"/>
    </row>
    <row r="270" spans="1:35" x14ac:dyDescent="0.15">
      <c r="A270" s="544" t="s">
        <v>545</v>
      </c>
      <c r="B270" s="544"/>
      <c r="C270" s="544"/>
      <c r="D270" s="544"/>
      <c r="E270" s="544"/>
      <c r="F270" s="544"/>
      <c r="G270" s="544"/>
      <c r="H270" s="544"/>
      <c r="I270" s="544"/>
      <c r="J270" s="544"/>
      <c r="K270" s="544"/>
      <c r="L270" s="544"/>
      <c r="M270" s="544"/>
      <c r="N270" s="544"/>
      <c r="O270" s="544"/>
      <c r="P270" s="544"/>
      <c r="Q270" s="544"/>
      <c r="R270" s="544"/>
      <c r="S270" s="544"/>
      <c r="T270" s="544"/>
      <c r="U270" s="544"/>
      <c r="V270" s="544"/>
      <c r="W270" s="544"/>
      <c r="X270" s="544"/>
      <c r="Y270" s="544"/>
      <c r="Z270" s="544"/>
      <c r="AA270" s="544"/>
      <c r="AB270" s="544"/>
      <c r="AC270" s="544"/>
      <c r="AD270" s="544"/>
      <c r="AE270" s="544"/>
      <c r="AF270" s="544"/>
      <c r="AG270" s="544"/>
      <c r="AH270" s="544"/>
      <c r="AI270" s="544"/>
    </row>
    <row r="271" spans="1:35" x14ac:dyDescent="0.15">
      <c r="A271" s="544"/>
      <c r="B271" s="544"/>
      <c r="C271" s="544"/>
      <c r="D271" s="544"/>
      <c r="E271" s="544"/>
      <c r="F271" s="544"/>
      <c r="G271" s="544"/>
      <c r="H271" s="544"/>
      <c r="I271" s="544"/>
      <c r="J271" s="544"/>
      <c r="K271" s="544"/>
      <c r="L271" s="544"/>
      <c r="M271" s="544"/>
      <c r="N271" s="544"/>
      <c r="O271" s="544"/>
      <c r="P271" s="544"/>
      <c r="Q271" s="544"/>
      <c r="R271" s="544"/>
      <c r="S271" s="544"/>
      <c r="T271" s="544"/>
      <c r="U271" s="544"/>
      <c r="V271" s="544"/>
      <c r="W271" s="544"/>
      <c r="X271" s="544"/>
      <c r="Y271" s="544"/>
      <c r="Z271" s="544"/>
      <c r="AA271" s="544"/>
      <c r="AB271" s="544"/>
      <c r="AC271" s="544"/>
      <c r="AD271" s="544"/>
      <c r="AE271" s="544"/>
      <c r="AF271" s="544"/>
      <c r="AG271" s="544"/>
      <c r="AH271" s="544"/>
      <c r="AI271" s="544"/>
    </row>
  </sheetData>
  <mergeCells count="533">
    <mergeCell ref="A270:AI270"/>
    <mergeCell ref="A271:AI271"/>
    <mergeCell ref="A264:K264"/>
    <mergeCell ref="L264:V264"/>
    <mergeCell ref="W264:X264"/>
    <mergeCell ref="A267:K267"/>
    <mergeCell ref="L267:V267"/>
    <mergeCell ref="W267:X267"/>
    <mergeCell ref="A265:K265"/>
    <mergeCell ref="L265:V265"/>
    <mergeCell ref="W265:X265"/>
    <mergeCell ref="A266:K266"/>
    <mergeCell ref="L266:V266"/>
    <mergeCell ref="W266:X266"/>
    <mergeCell ref="A253:K254"/>
    <mergeCell ref="A255:K255"/>
    <mergeCell ref="A256:K256"/>
    <mergeCell ref="A257:K257"/>
    <mergeCell ref="L253:X254"/>
    <mergeCell ref="L255:V255"/>
    <mergeCell ref="W255:X255"/>
    <mergeCell ref="L256:V256"/>
    <mergeCell ref="W256:X256"/>
    <mergeCell ref="L257:V257"/>
    <mergeCell ref="W257:X257"/>
    <mergeCell ref="A261:K262"/>
    <mergeCell ref="L261:X262"/>
    <mergeCell ref="A263:K263"/>
    <mergeCell ref="L263:V263"/>
    <mergeCell ref="W263:X263"/>
    <mergeCell ref="V237:Y237"/>
    <mergeCell ref="Z237:AC237"/>
    <mergeCell ref="AD237:AG237"/>
    <mergeCell ref="AD241:AG241"/>
    <mergeCell ref="Z244:AC244"/>
    <mergeCell ref="Z245:AC245"/>
    <mergeCell ref="Z246:AC246"/>
    <mergeCell ref="Z247:AC247"/>
    <mergeCell ref="A245:I245"/>
    <mergeCell ref="J245:M245"/>
    <mergeCell ref="N245:Q245"/>
    <mergeCell ref="R245:U245"/>
    <mergeCell ref="A246:I246"/>
    <mergeCell ref="J246:M246"/>
    <mergeCell ref="N246:Q246"/>
    <mergeCell ref="R246:U246"/>
    <mergeCell ref="A247:I247"/>
    <mergeCell ref="J247:M247"/>
    <mergeCell ref="N247:Q247"/>
    <mergeCell ref="A222:I222"/>
    <mergeCell ref="A232:I232"/>
    <mergeCell ref="A242:I242"/>
    <mergeCell ref="Z240:AC240"/>
    <mergeCell ref="Z241:AC241"/>
    <mergeCell ref="J240:M240"/>
    <mergeCell ref="N240:Q240"/>
    <mergeCell ref="R240:U240"/>
    <mergeCell ref="A241:I241"/>
    <mergeCell ref="J241:M241"/>
    <mergeCell ref="N241:Q241"/>
    <mergeCell ref="R241:U241"/>
    <mergeCell ref="A237:I237"/>
    <mergeCell ref="J237:M237"/>
    <mergeCell ref="N237:Q237"/>
    <mergeCell ref="R237:U237"/>
    <mergeCell ref="J242:M242"/>
    <mergeCell ref="N242:Q242"/>
    <mergeCell ref="R242:U242"/>
    <mergeCell ref="A235:I235"/>
    <mergeCell ref="A231:I231"/>
    <mergeCell ref="J231:M231"/>
    <mergeCell ref="N231:Q231"/>
    <mergeCell ref="R231:U231"/>
    <mergeCell ref="R247:U247"/>
    <mergeCell ref="A244:I244"/>
    <mergeCell ref="J244:M244"/>
    <mergeCell ref="N244:Q244"/>
    <mergeCell ref="R244:U244"/>
    <mergeCell ref="J235:M235"/>
    <mergeCell ref="N235:Q235"/>
    <mergeCell ref="R235:U235"/>
    <mergeCell ref="V235:Y235"/>
    <mergeCell ref="V240:Y240"/>
    <mergeCell ref="V241:Y241"/>
    <mergeCell ref="V242:Y242"/>
    <mergeCell ref="V244:Y244"/>
    <mergeCell ref="V245:Y245"/>
    <mergeCell ref="V246:Y246"/>
    <mergeCell ref="V247:Y247"/>
    <mergeCell ref="Z235:AC235"/>
    <mergeCell ref="AD235:AG235"/>
    <mergeCell ref="A236:I236"/>
    <mergeCell ref="J236:M236"/>
    <mergeCell ref="N236:Q236"/>
    <mergeCell ref="R236:U236"/>
    <mergeCell ref="V236:Y236"/>
    <mergeCell ref="Z236:AC236"/>
    <mergeCell ref="AD236:AG236"/>
    <mergeCell ref="V231:Y231"/>
    <mergeCell ref="Z231:AC231"/>
    <mergeCell ref="AD231:AG231"/>
    <mergeCell ref="A234:I234"/>
    <mergeCell ref="J234:M234"/>
    <mergeCell ref="N234:Q234"/>
    <mergeCell ref="R234:U234"/>
    <mergeCell ref="V234:Y234"/>
    <mergeCell ref="Z234:AC234"/>
    <mergeCell ref="AD234:AG234"/>
    <mergeCell ref="J232:M232"/>
    <mergeCell ref="N232:Q232"/>
    <mergeCell ref="R232:U232"/>
    <mergeCell ref="V232:Y232"/>
    <mergeCell ref="Z232:AC232"/>
    <mergeCell ref="AD232:AG232"/>
    <mergeCell ref="X193:AK193"/>
    <mergeCell ref="L194:Q194"/>
    <mergeCell ref="R194:W194"/>
    <mergeCell ref="X194:AK194"/>
    <mergeCell ref="L196:Q196"/>
    <mergeCell ref="R196:W196"/>
    <mergeCell ref="X196:AK196"/>
    <mergeCell ref="J230:M230"/>
    <mergeCell ref="N230:Q230"/>
    <mergeCell ref="R230:U230"/>
    <mergeCell ref="V230:Y230"/>
    <mergeCell ref="Z230:AC230"/>
    <mergeCell ref="AD230:AG230"/>
    <mergeCell ref="R220:U220"/>
    <mergeCell ref="V220:Y220"/>
    <mergeCell ref="Z220:AC220"/>
    <mergeCell ref="AD220:AG220"/>
    <mergeCell ref="L198:Q198"/>
    <mergeCell ref="L200:Q200"/>
    <mergeCell ref="R198:W198"/>
    <mergeCell ref="R200:W200"/>
    <mergeCell ref="J222:M222"/>
    <mergeCell ref="N222:Q222"/>
    <mergeCell ref="R222:U222"/>
    <mergeCell ref="A224:I224"/>
    <mergeCell ref="A225:I225"/>
    <mergeCell ref="A226:I226"/>
    <mergeCell ref="A227:I227"/>
    <mergeCell ref="Z226:AC226"/>
    <mergeCell ref="AD226:AG226"/>
    <mergeCell ref="N227:Q227"/>
    <mergeCell ref="R227:U227"/>
    <mergeCell ref="V227:Y227"/>
    <mergeCell ref="Z227:AC227"/>
    <mergeCell ref="AD227:AG227"/>
    <mergeCell ref="J224:M224"/>
    <mergeCell ref="J225:M225"/>
    <mergeCell ref="J226:M226"/>
    <mergeCell ref="J227:M227"/>
    <mergeCell ref="N224:Q224"/>
    <mergeCell ref="N225:Q225"/>
    <mergeCell ref="N226:Q226"/>
    <mergeCell ref="AD244:AG244"/>
    <mergeCell ref="AD245:AG245"/>
    <mergeCell ref="AD246:AG246"/>
    <mergeCell ref="AD247:AG247"/>
    <mergeCell ref="AD240:AG240"/>
    <mergeCell ref="R221:U221"/>
    <mergeCell ref="V221:Y221"/>
    <mergeCell ref="Z221:AC221"/>
    <mergeCell ref="AD221:AG221"/>
    <mergeCell ref="R224:U224"/>
    <mergeCell ref="V224:Y224"/>
    <mergeCell ref="Z224:AC224"/>
    <mergeCell ref="AD224:AG224"/>
    <mergeCell ref="R225:U225"/>
    <mergeCell ref="V225:Y225"/>
    <mergeCell ref="Z225:AC225"/>
    <mergeCell ref="AD225:AG225"/>
    <mergeCell ref="R226:U226"/>
    <mergeCell ref="V226:Y226"/>
    <mergeCell ref="AD242:AG242"/>
    <mergeCell ref="V222:Y222"/>
    <mergeCell ref="Z222:AC222"/>
    <mergeCell ref="AD222:AG222"/>
    <mergeCell ref="Z242:AC242"/>
    <mergeCell ref="A221:I221"/>
    <mergeCell ref="A166:K175"/>
    <mergeCell ref="L168:M169"/>
    <mergeCell ref="N168:T169"/>
    <mergeCell ref="L174:M175"/>
    <mergeCell ref="N174:T175"/>
    <mergeCell ref="L166:M167"/>
    <mergeCell ref="N166:T167"/>
    <mergeCell ref="R204:W204"/>
    <mergeCell ref="R206:W206"/>
    <mergeCell ref="R182:W182"/>
    <mergeCell ref="R184:W184"/>
    <mergeCell ref="L193:Q193"/>
    <mergeCell ref="R193:W193"/>
    <mergeCell ref="J220:M220"/>
    <mergeCell ref="N220:Q220"/>
    <mergeCell ref="J221:M221"/>
    <mergeCell ref="N221:Q221"/>
    <mergeCell ref="U168:X169"/>
    <mergeCell ref="U166:X167"/>
    <mergeCell ref="R186:W186"/>
    <mergeCell ref="R188:W188"/>
    <mergeCell ref="R190:W190"/>
    <mergeCell ref="R192:W192"/>
    <mergeCell ref="Y168:AA169"/>
    <mergeCell ref="AB168:AI169"/>
    <mergeCell ref="L170:M171"/>
    <mergeCell ref="N170:T171"/>
    <mergeCell ref="U170:X171"/>
    <mergeCell ref="Y170:AA171"/>
    <mergeCell ref="AB170:AI171"/>
    <mergeCell ref="Y172:AA173"/>
    <mergeCell ref="AB172:AI173"/>
    <mergeCell ref="L172:M173"/>
    <mergeCell ref="N172:T173"/>
    <mergeCell ref="U172:X173"/>
    <mergeCell ref="Y166:AA167"/>
    <mergeCell ref="AB166:AI167"/>
    <mergeCell ref="V12:W12"/>
    <mergeCell ref="X12:AB12"/>
    <mergeCell ref="AC12:AD12"/>
    <mergeCell ref="AE12:AI12"/>
    <mergeCell ref="AJ12:AK12"/>
    <mergeCell ref="V13:W13"/>
    <mergeCell ref="X13:AB13"/>
    <mergeCell ref="AC13:AD13"/>
    <mergeCell ref="AE13:AI13"/>
    <mergeCell ref="AJ13:AK13"/>
    <mergeCell ref="A39:V39"/>
    <mergeCell ref="W39:AG39"/>
    <mergeCell ref="AH39:AI39"/>
    <mergeCell ref="A41:V41"/>
    <mergeCell ref="W41:AG41"/>
    <mergeCell ref="AH41:AI41"/>
    <mergeCell ref="A50:W51"/>
    <mergeCell ref="X50:AI51"/>
    <mergeCell ref="X52:AH52"/>
    <mergeCell ref="X53:AH53"/>
    <mergeCell ref="X54:AH54"/>
    <mergeCell ref="A42:V42"/>
    <mergeCell ref="X213:AK213"/>
    <mergeCell ref="L213:Q213"/>
    <mergeCell ref="R209:W209"/>
    <mergeCell ref="R213:W213"/>
    <mergeCell ref="X206:AK206"/>
    <mergeCell ref="X208:AK208"/>
    <mergeCell ref="X209:AK209"/>
    <mergeCell ref="X210:AK210"/>
    <mergeCell ref="X212:AK212"/>
    <mergeCell ref="R208:W208"/>
    <mergeCell ref="R210:W210"/>
    <mergeCell ref="R212:W212"/>
    <mergeCell ref="L206:Q206"/>
    <mergeCell ref="L208:Q208"/>
    <mergeCell ref="L210:Q210"/>
    <mergeCell ref="L212:Q212"/>
    <mergeCell ref="L179:Q180"/>
    <mergeCell ref="L181:Q181"/>
    <mergeCell ref="L185:Q185"/>
    <mergeCell ref="L189:Q189"/>
    <mergeCell ref="L197:Q197"/>
    <mergeCell ref="L201:Q201"/>
    <mergeCell ref="L205:Q205"/>
    <mergeCell ref="L209:Q209"/>
    <mergeCell ref="L184:Q184"/>
    <mergeCell ref="L186:Q186"/>
    <mergeCell ref="L188:Q188"/>
    <mergeCell ref="L190:Q190"/>
    <mergeCell ref="L192:Q192"/>
    <mergeCell ref="L202:Q202"/>
    <mergeCell ref="L204:Q204"/>
    <mergeCell ref="L182:Q182"/>
    <mergeCell ref="R179:W180"/>
    <mergeCell ref="X179:AK180"/>
    <mergeCell ref="R181:W181"/>
    <mergeCell ref="R185:W185"/>
    <mergeCell ref="R189:W189"/>
    <mergeCell ref="R197:W197"/>
    <mergeCell ref="R201:W201"/>
    <mergeCell ref="R205:W205"/>
    <mergeCell ref="X205:AK205"/>
    <mergeCell ref="X192:AK192"/>
    <mergeCell ref="X197:AK197"/>
    <mergeCell ref="X198:AK200"/>
    <mergeCell ref="X201:AK201"/>
    <mergeCell ref="X202:AK202"/>
    <mergeCell ref="X204:AK204"/>
    <mergeCell ref="X181:AK181"/>
    <mergeCell ref="X182:AK182"/>
    <mergeCell ref="X184:AK184"/>
    <mergeCell ref="X185:AK185"/>
    <mergeCell ref="X186:AK186"/>
    <mergeCell ref="X188:AK188"/>
    <mergeCell ref="X189:AK189"/>
    <mergeCell ref="X190:AK190"/>
    <mergeCell ref="R202:W202"/>
    <mergeCell ref="Z1:AL1"/>
    <mergeCell ref="Z2:AL2"/>
    <mergeCell ref="A36:V37"/>
    <mergeCell ref="W36:AI37"/>
    <mergeCell ref="A38:V38"/>
    <mergeCell ref="W38:AG38"/>
    <mergeCell ref="AH38:AI38"/>
    <mergeCell ref="C7:M7"/>
    <mergeCell ref="AE15:AI15"/>
    <mergeCell ref="AE16:AI16"/>
    <mergeCell ref="AE6:AI6"/>
    <mergeCell ref="AE7:AI7"/>
    <mergeCell ref="AE8:AI8"/>
    <mergeCell ref="AE9:AI9"/>
    <mergeCell ref="AE10:AI10"/>
    <mergeCell ref="AE11:AI11"/>
    <mergeCell ref="AE14:AI14"/>
    <mergeCell ref="AJ7:AK7"/>
    <mergeCell ref="AJ15:AK15"/>
    <mergeCell ref="AJ16:AK16"/>
    <mergeCell ref="X6:AB6"/>
    <mergeCell ref="X7:AB7"/>
    <mergeCell ref="X8:AB8"/>
    <mergeCell ref="X9:AB9"/>
    <mergeCell ref="W42:AG42"/>
    <mergeCell ref="AH42:AI42"/>
    <mergeCell ref="A43:V43"/>
    <mergeCell ref="W43:AG43"/>
    <mergeCell ref="AH43:AI43"/>
    <mergeCell ref="X61:AH61"/>
    <mergeCell ref="X62:AH62"/>
    <mergeCell ref="X66:AH66"/>
    <mergeCell ref="X67:AH67"/>
    <mergeCell ref="X68:AH68"/>
    <mergeCell ref="X55:AH55"/>
    <mergeCell ref="X56:AH56"/>
    <mergeCell ref="X57:AH57"/>
    <mergeCell ref="X59:AH59"/>
    <mergeCell ref="X60:AH60"/>
    <mergeCell ref="X74:AH74"/>
    <mergeCell ref="X75:AH75"/>
    <mergeCell ref="X76:AH76"/>
    <mergeCell ref="X77:AH77"/>
    <mergeCell ref="X80:AH80"/>
    <mergeCell ref="X81:AH81"/>
    <mergeCell ref="X69:AH69"/>
    <mergeCell ref="X70:AH70"/>
    <mergeCell ref="X71:AH71"/>
    <mergeCell ref="X72:AH72"/>
    <mergeCell ref="X73:AH73"/>
    <mergeCell ref="X91:AH91"/>
    <mergeCell ref="X92:AH92"/>
    <mergeCell ref="A93:W93"/>
    <mergeCell ref="X93:AH93"/>
    <mergeCell ref="A94:W94"/>
    <mergeCell ref="X94:AH94"/>
    <mergeCell ref="X82:AH82"/>
    <mergeCell ref="X83:AH83"/>
    <mergeCell ref="X84:AH84"/>
    <mergeCell ref="X88:AH88"/>
    <mergeCell ref="X89:AH89"/>
    <mergeCell ref="X90:AH90"/>
    <mergeCell ref="X85:AH85"/>
    <mergeCell ref="X86:AH86"/>
    <mergeCell ref="X87:AH87"/>
    <mergeCell ref="A107:V107"/>
    <mergeCell ref="W107:AG107"/>
    <mergeCell ref="AH107:AI107"/>
    <mergeCell ref="A108:V108"/>
    <mergeCell ref="W108:AG108"/>
    <mergeCell ref="AH108:AI108"/>
    <mergeCell ref="A95:W95"/>
    <mergeCell ref="X95:AH95"/>
    <mergeCell ref="A98:AI98"/>
    <mergeCell ref="A99:AI99"/>
    <mergeCell ref="A100:AI100"/>
    <mergeCell ref="A105:V106"/>
    <mergeCell ref="W105:AI106"/>
    <mergeCell ref="A111:V111"/>
    <mergeCell ref="W111:AG111"/>
    <mergeCell ref="AH111:AI111"/>
    <mergeCell ref="A114:AI114"/>
    <mergeCell ref="A115:AI116"/>
    <mergeCell ref="A117:AI117"/>
    <mergeCell ref="A109:V109"/>
    <mergeCell ref="W109:AG109"/>
    <mergeCell ref="AH109:AI109"/>
    <mergeCell ref="A110:V110"/>
    <mergeCell ref="W110:AG110"/>
    <mergeCell ref="AH110:AI110"/>
    <mergeCell ref="M124:Q124"/>
    <mergeCell ref="R124:AB124"/>
    <mergeCell ref="AD124:AI124"/>
    <mergeCell ref="M125:Q125"/>
    <mergeCell ref="R125:AB125"/>
    <mergeCell ref="AD125:AI125"/>
    <mergeCell ref="A121:Q122"/>
    <mergeCell ref="R121:AC122"/>
    <mergeCell ref="AD121:AI122"/>
    <mergeCell ref="M123:Q123"/>
    <mergeCell ref="R123:AB123"/>
    <mergeCell ref="AD123:AI123"/>
    <mergeCell ref="M128:Q128"/>
    <mergeCell ref="R128:AB128"/>
    <mergeCell ref="AD128:AI128"/>
    <mergeCell ref="M129:Q129"/>
    <mergeCell ref="R129:AB129"/>
    <mergeCell ref="AD129:AI129"/>
    <mergeCell ref="M126:Q126"/>
    <mergeCell ref="R126:AB126"/>
    <mergeCell ref="AD126:AI126"/>
    <mergeCell ref="M127:Q127"/>
    <mergeCell ref="R127:AB127"/>
    <mergeCell ref="AD127:AI127"/>
    <mergeCell ref="M138:Q138"/>
    <mergeCell ref="R138:AB138"/>
    <mergeCell ref="AD138:AI138"/>
    <mergeCell ref="A139:Q139"/>
    <mergeCell ref="R139:AB139"/>
    <mergeCell ref="AD139:AI139"/>
    <mergeCell ref="M130:Q130"/>
    <mergeCell ref="R130:AB130"/>
    <mergeCell ref="AD130:AI130"/>
    <mergeCell ref="M136:Q136"/>
    <mergeCell ref="R136:AB136"/>
    <mergeCell ref="AD136:AI136"/>
    <mergeCell ref="M137:Q137"/>
    <mergeCell ref="R137:AB137"/>
    <mergeCell ref="AD137:AI137"/>
    <mergeCell ref="M135:Q135"/>
    <mergeCell ref="R135:AB135"/>
    <mergeCell ref="AD135:AI135"/>
    <mergeCell ref="M132:Q132"/>
    <mergeCell ref="R132:AB132"/>
    <mergeCell ref="AD132:AI132"/>
    <mergeCell ref="M133:Q133"/>
    <mergeCell ref="A132:L134"/>
    <mergeCell ref="A128:L130"/>
    <mergeCell ref="A162:AI162"/>
    <mergeCell ref="A144:AI144"/>
    <mergeCell ref="A145:AI145"/>
    <mergeCell ref="A146:AI146"/>
    <mergeCell ref="A150:Q151"/>
    <mergeCell ref="R150:AC151"/>
    <mergeCell ref="AD150:AI151"/>
    <mergeCell ref="A140:Q140"/>
    <mergeCell ref="R140:AB140"/>
    <mergeCell ref="AD140:AI140"/>
    <mergeCell ref="A141:Q141"/>
    <mergeCell ref="R141:AB141"/>
    <mergeCell ref="AD141:AI141"/>
    <mergeCell ref="U174:X175"/>
    <mergeCell ref="Y174:AA175"/>
    <mergeCell ref="AB174:AI175"/>
    <mergeCell ref="M134:Q134"/>
    <mergeCell ref="R134:AB134"/>
    <mergeCell ref="AD134:AI134"/>
    <mergeCell ref="R156:AB157"/>
    <mergeCell ref="AC156:AC157"/>
    <mergeCell ref="AD156:AI157"/>
    <mergeCell ref="A163:AI163"/>
    <mergeCell ref="A164:M165"/>
    <mergeCell ref="N164:T165"/>
    <mergeCell ref="U164:AA165"/>
    <mergeCell ref="AB164:AI165"/>
    <mergeCell ref="A158:Q158"/>
    <mergeCell ref="R158:AB158"/>
    <mergeCell ref="AD158:AI158"/>
    <mergeCell ref="R152:AB153"/>
    <mergeCell ref="AC152:AC153"/>
    <mergeCell ref="AD152:AI153"/>
    <mergeCell ref="R154:AB155"/>
    <mergeCell ref="AC154:AC155"/>
    <mergeCell ref="AD154:AI155"/>
    <mergeCell ref="A161:AI161"/>
    <mergeCell ref="Q15:U15"/>
    <mergeCell ref="B5:P5"/>
    <mergeCell ref="Q5:W5"/>
    <mergeCell ref="X5:AD5"/>
    <mergeCell ref="X10:AB10"/>
    <mergeCell ref="X11:AB11"/>
    <mergeCell ref="X14:AB14"/>
    <mergeCell ref="AC6:AD6"/>
    <mergeCell ref="AC7:AD7"/>
    <mergeCell ref="AC8:AD8"/>
    <mergeCell ref="AC9:AD9"/>
    <mergeCell ref="AC10:AD10"/>
    <mergeCell ref="AC14:AD14"/>
    <mergeCell ref="AC11:AD11"/>
    <mergeCell ref="AJ9:AK9"/>
    <mergeCell ref="AJ10:AK10"/>
    <mergeCell ref="AJ14:AK14"/>
    <mergeCell ref="AC16:AD16"/>
    <mergeCell ref="A3:AL3"/>
    <mergeCell ref="D26:AL27"/>
    <mergeCell ref="M131:Q131"/>
    <mergeCell ref="R131:AB131"/>
    <mergeCell ref="AD131:AI131"/>
    <mergeCell ref="Q16:U16"/>
    <mergeCell ref="V18:W18"/>
    <mergeCell ref="V19:W19"/>
    <mergeCell ref="V20:W20"/>
    <mergeCell ref="Q18:U18"/>
    <mergeCell ref="Q19:U19"/>
    <mergeCell ref="Q20:U20"/>
    <mergeCell ref="V16:W16"/>
    <mergeCell ref="Q6:U6"/>
    <mergeCell ref="Q7:U7"/>
    <mergeCell ref="Q14:U14"/>
    <mergeCell ref="Q8:U8"/>
    <mergeCell ref="Q9:U9"/>
    <mergeCell ref="Q10:U10"/>
    <mergeCell ref="Q11:U11"/>
    <mergeCell ref="A223:I223"/>
    <mergeCell ref="A233:I233"/>
    <mergeCell ref="A243:I243"/>
    <mergeCell ref="AD243:AG243"/>
    <mergeCell ref="AE5:AK5"/>
    <mergeCell ref="V11:W11"/>
    <mergeCell ref="A40:V40"/>
    <mergeCell ref="W40:AG40"/>
    <mergeCell ref="AH40:AI40"/>
    <mergeCell ref="R133:AB133"/>
    <mergeCell ref="AD133:AI133"/>
    <mergeCell ref="AJ11:AK11"/>
    <mergeCell ref="X15:AB15"/>
    <mergeCell ref="X16:AB16"/>
    <mergeCell ref="V6:W6"/>
    <mergeCell ref="V7:W7"/>
    <mergeCell ref="V8:W8"/>
    <mergeCell ref="V9:W9"/>
    <mergeCell ref="V10:W10"/>
    <mergeCell ref="V14:W14"/>
    <mergeCell ref="V15:W15"/>
    <mergeCell ref="AC15:AD15"/>
    <mergeCell ref="AJ6:AK6"/>
    <mergeCell ref="AJ8:AK8"/>
  </mergeCells>
  <phoneticPr fontId="2"/>
  <printOptions horizontalCentered="1"/>
  <pageMargins left="0.98425196850393704" right="0.78740157480314965" top="0.78740157480314965" bottom="0.78740157480314965" header="0.31496062992125984" footer="0.31496062992125984"/>
  <pageSetup paperSize="9" scale="72" orientation="portrait" horizontalDpi="1200" verticalDpi="1200" r:id="rId1"/>
  <headerFooter>
    <oddFooter xml:space="preserve">&amp;C&amp;P / &amp;N </oddFooter>
  </headerFooter>
  <rowBreaks count="5" manualBreakCount="5">
    <brk id="33" max="37" man="1"/>
    <brk id="102" max="37" man="1"/>
    <brk id="176" max="37" man="1"/>
    <brk id="217" max="37" man="1"/>
    <brk id="249" max="3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8"/>
  <sheetViews>
    <sheetView zoomScale="80" zoomScaleNormal="80" workbookViewId="0">
      <selection activeCell="W8" sqref="W8"/>
    </sheetView>
  </sheetViews>
  <sheetFormatPr defaultColWidth="9.140625" defaultRowHeight="12" x14ac:dyDescent="0.15"/>
  <cols>
    <col min="1" max="1" width="9.7109375" style="91" customWidth="1"/>
    <col min="2" max="2" width="3.42578125" style="91" customWidth="1"/>
    <col min="3" max="3" width="21.5703125" style="91" customWidth="1"/>
    <col min="4" max="5" width="13.5703125" style="91" customWidth="1"/>
    <col min="6" max="6" width="4.7109375" style="91" customWidth="1"/>
    <col min="7" max="7" width="13.42578125" style="91" customWidth="1"/>
    <col min="8" max="8" width="12.140625" style="91" customWidth="1"/>
    <col min="9" max="9" width="13.42578125" style="91" customWidth="1"/>
    <col min="10" max="10" width="12" style="91" customWidth="1"/>
    <col min="11" max="16384" width="9.140625" style="91"/>
  </cols>
  <sheetData>
    <row r="1" spans="1:9" x14ac:dyDescent="0.15">
      <c r="A1" s="708" t="s">
        <v>374</v>
      </c>
      <c r="B1" s="708"/>
      <c r="C1" s="708"/>
      <c r="D1" s="708"/>
      <c r="E1" s="708"/>
      <c r="F1" s="708"/>
      <c r="G1" s="708"/>
      <c r="H1" s="708"/>
      <c r="I1" s="708"/>
    </row>
    <row r="2" spans="1:9" ht="16.5" x14ac:dyDescent="0.15">
      <c r="A2" s="709" t="s">
        <v>48</v>
      </c>
      <c r="B2" s="709"/>
      <c r="C2" s="709"/>
      <c r="D2" s="709"/>
      <c r="E2" s="709"/>
      <c r="F2" s="709"/>
      <c r="G2" s="709"/>
      <c r="H2" s="709"/>
      <c r="I2" s="709"/>
    </row>
    <row r="3" spans="1:9" x14ac:dyDescent="0.15">
      <c r="I3" s="216" t="s">
        <v>16</v>
      </c>
    </row>
    <row r="4" spans="1:9" ht="15" customHeight="1" x14ac:dyDescent="0.15">
      <c r="A4" s="703" t="s">
        <v>31</v>
      </c>
      <c r="B4" s="703"/>
      <c r="C4" s="703"/>
      <c r="D4" s="703" t="s">
        <v>209</v>
      </c>
      <c r="E4" s="703"/>
      <c r="F4" s="703" t="s">
        <v>210</v>
      </c>
      <c r="G4" s="703"/>
      <c r="H4" s="703" t="s">
        <v>211</v>
      </c>
      <c r="I4" s="703"/>
    </row>
    <row r="5" spans="1:9" ht="15" customHeight="1" thickBot="1" x14ac:dyDescent="0.2">
      <c r="A5" s="711" t="s">
        <v>368</v>
      </c>
      <c r="B5" s="711"/>
      <c r="C5" s="711"/>
      <c r="D5" s="704">
        <f>G10</f>
        <v>0</v>
      </c>
      <c r="E5" s="705"/>
      <c r="F5" s="704">
        <f>H10</f>
        <v>0</v>
      </c>
      <c r="G5" s="705"/>
      <c r="H5" s="704">
        <f>I10</f>
        <v>0</v>
      </c>
      <c r="I5" s="705"/>
    </row>
    <row r="6" spans="1:9" ht="15" customHeight="1" thickBot="1" x14ac:dyDescent="0.2">
      <c r="A6" s="717" t="s">
        <v>29</v>
      </c>
      <c r="B6" s="718"/>
      <c r="C6" s="718"/>
      <c r="D6" s="706">
        <f>D5</f>
        <v>0</v>
      </c>
      <c r="E6" s="707"/>
      <c r="F6" s="706">
        <f>F5</f>
        <v>0</v>
      </c>
      <c r="G6" s="707"/>
      <c r="H6" s="706">
        <f>H5</f>
        <v>0</v>
      </c>
      <c r="I6" s="710"/>
    </row>
    <row r="7" spans="1:9" ht="15" customHeight="1" x14ac:dyDescent="0.15"/>
    <row r="8" spans="1:9" ht="15" customHeight="1" x14ac:dyDescent="0.15">
      <c r="A8" s="91" t="s">
        <v>197</v>
      </c>
      <c r="I8" s="216" t="s">
        <v>16</v>
      </c>
    </row>
    <row r="9" spans="1:9" ht="15" customHeight="1" x14ac:dyDescent="0.15">
      <c r="A9" s="712"/>
      <c r="B9" s="713"/>
      <c r="C9" s="217" t="s">
        <v>34</v>
      </c>
      <c r="D9" s="217" t="s">
        <v>198</v>
      </c>
      <c r="E9" s="217" t="s">
        <v>206</v>
      </c>
      <c r="F9" s="218"/>
      <c r="G9" s="219" t="s">
        <v>209</v>
      </c>
      <c r="H9" s="220" t="s">
        <v>207</v>
      </c>
      <c r="I9" s="220" t="s">
        <v>208</v>
      </c>
    </row>
    <row r="10" spans="1:9" ht="15" customHeight="1" x14ac:dyDescent="0.15">
      <c r="A10" s="719"/>
      <c r="B10" s="221" t="s">
        <v>17</v>
      </c>
      <c r="C10" s="222" t="s">
        <v>202</v>
      </c>
      <c r="D10" s="223"/>
      <c r="E10" s="714">
        <f>D10+D19</f>
        <v>0</v>
      </c>
      <c r="F10" s="722">
        <v>0.45</v>
      </c>
      <c r="G10" s="725">
        <f>ROUNDDOWN(E10*F10,-5)</f>
        <v>0</v>
      </c>
      <c r="H10" s="714">
        <f>G10*10%</f>
        <v>0</v>
      </c>
      <c r="I10" s="714">
        <f>G10+H10</f>
        <v>0</v>
      </c>
    </row>
    <row r="11" spans="1:9" ht="15" customHeight="1" x14ac:dyDescent="0.15">
      <c r="A11" s="720"/>
      <c r="B11" s="296" t="s">
        <v>203</v>
      </c>
      <c r="C11" s="297" t="s">
        <v>373</v>
      </c>
      <c r="D11" s="298"/>
      <c r="E11" s="715"/>
      <c r="F11" s="723"/>
      <c r="G11" s="726"/>
      <c r="H11" s="715"/>
      <c r="I11" s="715"/>
    </row>
    <row r="12" spans="1:9" ht="15" customHeight="1" x14ac:dyDescent="0.15">
      <c r="A12" s="720"/>
      <c r="B12" s="296" t="s">
        <v>220</v>
      </c>
      <c r="C12" s="297"/>
      <c r="D12" s="298"/>
      <c r="E12" s="715"/>
      <c r="F12" s="723"/>
      <c r="G12" s="726"/>
      <c r="H12" s="715"/>
      <c r="I12" s="715"/>
    </row>
    <row r="13" spans="1:9" ht="15" customHeight="1" x14ac:dyDescent="0.15">
      <c r="A13" s="720"/>
      <c r="B13" s="296" t="s">
        <v>204</v>
      </c>
      <c r="C13" s="297"/>
      <c r="D13" s="298"/>
      <c r="E13" s="715"/>
      <c r="F13" s="723"/>
      <c r="G13" s="726"/>
      <c r="H13" s="715"/>
      <c r="I13" s="715"/>
    </row>
    <row r="14" spans="1:9" ht="15" customHeight="1" x14ac:dyDescent="0.15">
      <c r="A14" s="720"/>
      <c r="B14" s="296" t="s">
        <v>205</v>
      </c>
      <c r="C14" s="297"/>
      <c r="D14" s="298"/>
      <c r="E14" s="715"/>
      <c r="F14" s="723"/>
      <c r="G14" s="726"/>
      <c r="H14" s="715"/>
      <c r="I14" s="715"/>
    </row>
    <row r="15" spans="1:9" ht="15" customHeight="1" x14ac:dyDescent="0.15">
      <c r="A15" s="720"/>
      <c r="B15" s="296" t="s">
        <v>221</v>
      </c>
      <c r="C15" s="297"/>
      <c r="D15" s="298"/>
      <c r="E15" s="715"/>
      <c r="F15" s="723"/>
      <c r="G15" s="726"/>
      <c r="H15" s="715"/>
      <c r="I15" s="715"/>
    </row>
    <row r="16" spans="1:9" ht="15" customHeight="1" x14ac:dyDescent="0.15">
      <c r="A16" s="720"/>
      <c r="B16" s="296" t="s">
        <v>369</v>
      </c>
      <c r="C16" s="297"/>
      <c r="D16" s="298"/>
      <c r="E16" s="715"/>
      <c r="F16" s="723"/>
      <c r="G16" s="726"/>
      <c r="H16" s="715"/>
      <c r="I16" s="715"/>
    </row>
    <row r="17" spans="1:9" ht="15" customHeight="1" x14ac:dyDescent="0.15">
      <c r="A17" s="720"/>
      <c r="B17" s="296" t="s">
        <v>370</v>
      </c>
      <c r="C17" s="297"/>
      <c r="D17" s="298"/>
      <c r="E17" s="715"/>
      <c r="F17" s="723"/>
      <c r="G17" s="726"/>
      <c r="H17" s="715"/>
      <c r="I17" s="715"/>
    </row>
    <row r="18" spans="1:9" ht="15" customHeight="1" x14ac:dyDescent="0.15">
      <c r="A18" s="720"/>
      <c r="B18" s="296" t="s">
        <v>371</v>
      </c>
      <c r="C18" s="297"/>
      <c r="D18" s="298"/>
      <c r="E18" s="715"/>
      <c r="F18" s="723"/>
      <c r="G18" s="726"/>
      <c r="H18" s="715"/>
      <c r="I18" s="715"/>
    </row>
    <row r="19" spans="1:9" ht="15" customHeight="1" x14ac:dyDescent="0.15">
      <c r="A19" s="721"/>
      <c r="B19" s="226" t="s">
        <v>372</v>
      </c>
      <c r="C19" s="227"/>
      <c r="D19" s="228"/>
      <c r="E19" s="716"/>
      <c r="F19" s="724"/>
      <c r="G19" s="727"/>
      <c r="H19" s="716"/>
      <c r="I19" s="716"/>
    </row>
    <row r="20" spans="1:9" ht="15" customHeight="1" x14ac:dyDescent="0.15"/>
    <row r="21" spans="1:9" x14ac:dyDescent="0.15">
      <c r="A21" s="91" t="s">
        <v>46</v>
      </c>
    </row>
    <row r="22" spans="1:9" x14ac:dyDescent="0.15">
      <c r="A22" s="91" t="s">
        <v>212</v>
      </c>
    </row>
    <row r="23" spans="1:9" x14ac:dyDescent="0.15">
      <c r="A23" s="91" t="s">
        <v>320</v>
      </c>
    </row>
    <row r="24" spans="1:9" x14ac:dyDescent="0.15">
      <c r="A24" s="91" t="s">
        <v>217</v>
      </c>
    </row>
    <row r="25" spans="1:9" x14ac:dyDescent="0.15">
      <c r="A25" s="91" t="s">
        <v>201</v>
      </c>
    </row>
    <row r="26" spans="1:9" ht="15" customHeight="1" x14ac:dyDescent="0.15">
      <c r="A26" s="91" t="s">
        <v>161</v>
      </c>
    </row>
    <row r="27" spans="1:9" ht="15" customHeight="1" x14ac:dyDescent="0.15"/>
    <row r="28" spans="1:9" ht="21" customHeight="1" x14ac:dyDescent="0.15">
      <c r="A28" s="91" t="s">
        <v>200</v>
      </c>
      <c r="H28" s="229" t="s">
        <v>0</v>
      </c>
      <c r="I28" s="230"/>
    </row>
  </sheetData>
  <mergeCells count="21">
    <mergeCell ref="A9:B9"/>
    <mergeCell ref="I10:I19"/>
    <mergeCell ref="A6:C6"/>
    <mergeCell ref="A10:A19"/>
    <mergeCell ref="E10:E19"/>
    <mergeCell ref="F10:F19"/>
    <mergeCell ref="G10:G19"/>
    <mergeCell ref="H10:H19"/>
    <mergeCell ref="D4:E4"/>
    <mergeCell ref="D5:E5"/>
    <mergeCell ref="F5:G5"/>
    <mergeCell ref="F6:G6"/>
    <mergeCell ref="A1:I1"/>
    <mergeCell ref="A2:I2"/>
    <mergeCell ref="H4:I4"/>
    <mergeCell ref="H5:I5"/>
    <mergeCell ref="F4:G4"/>
    <mergeCell ref="A4:C4"/>
    <mergeCell ref="H6:I6"/>
    <mergeCell ref="D6:E6"/>
    <mergeCell ref="A5:C5"/>
  </mergeCells>
  <phoneticPr fontId="2"/>
  <printOptions horizontalCentered="1"/>
  <pageMargins left="0.39370078740157483" right="0.39370078740157483" top="0.74803149606299213" bottom="0.74803149606299213" header="0.31496062992125984" footer="0.31496062992125984"/>
  <pageSetup paperSize="9" scale="95"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6"/>
  <sheetViews>
    <sheetView zoomScale="80" zoomScaleNormal="80" workbookViewId="0">
      <selection activeCell="J38" sqref="J38"/>
    </sheetView>
  </sheetViews>
  <sheetFormatPr defaultColWidth="9.140625" defaultRowHeight="12" x14ac:dyDescent="0.15"/>
  <cols>
    <col min="1" max="1" width="3.7109375" style="199" customWidth="1"/>
    <col min="2" max="2" width="8.7109375" style="199" customWidth="1"/>
    <col min="3" max="3" width="3.85546875" style="199" customWidth="1"/>
    <col min="4" max="4" width="3.42578125" style="199" bestFit="1" customWidth="1"/>
    <col min="5" max="5" width="9.28515625" style="199" bestFit="1" customWidth="1"/>
    <col min="6" max="6" width="3.85546875" style="199" customWidth="1"/>
    <col min="7" max="7" width="9.42578125" style="199" bestFit="1" customWidth="1"/>
    <col min="8" max="8" width="3.85546875" style="199" customWidth="1"/>
    <col min="9" max="11" width="13" style="199" customWidth="1"/>
    <col min="12" max="12" width="10.7109375" style="199" customWidth="1"/>
    <col min="13" max="13" width="13" style="199" customWidth="1"/>
    <col min="14" max="16384" width="9.140625" style="199"/>
  </cols>
  <sheetData>
    <row r="1" spans="1:13" x14ac:dyDescent="0.15">
      <c r="A1" s="730" t="s">
        <v>378</v>
      </c>
      <c r="B1" s="730"/>
      <c r="C1" s="730"/>
      <c r="D1" s="730"/>
      <c r="E1" s="730"/>
      <c r="F1" s="730"/>
      <c r="G1" s="730"/>
      <c r="H1" s="730"/>
      <c r="I1" s="730"/>
      <c r="J1" s="730"/>
      <c r="K1" s="730"/>
      <c r="L1" s="730"/>
      <c r="M1" s="730"/>
    </row>
    <row r="3" spans="1:13" ht="16.5" x14ac:dyDescent="0.15">
      <c r="A3" s="729" t="s">
        <v>49</v>
      </c>
      <c r="B3" s="729"/>
      <c r="C3" s="729"/>
      <c r="D3" s="729"/>
      <c r="E3" s="729"/>
      <c r="F3" s="729"/>
      <c r="G3" s="729"/>
      <c r="H3" s="729"/>
      <c r="I3" s="729"/>
      <c r="J3" s="729"/>
      <c r="K3" s="729"/>
      <c r="L3" s="729"/>
      <c r="M3" s="729"/>
    </row>
    <row r="4" spans="1:13" x14ac:dyDescent="0.15">
      <c r="M4" s="215" t="s">
        <v>16</v>
      </c>
    </row>
    <row r="5" spans="1:13" ht="15" customHeight="1" x14ac:dyDescent="0.15">
      <c r="A5" s="731" t="s">
        <v>35</v>
      </c>
      <c r="B5" s="731" t="s">
        <v>36</v>
      </c>
      <c r="C5" s="731"/>
      <c r="D5" s="731"/>
      <c r="E5" s="731"/>
      <c r="F5" s="731"/>
      <c r="G5" s="731" t="s">
        <v>30</v>
      </c>
      <c r="H5" s="731"/>
      <c r="I5" s="300" t="s">
        <v>38</v>
      </c>
      <c r="J5" s="301" t="s">
        <v>39</v>
      </c>
      <c r="K5" s="299" t="s">
        <v>29</v>
      </c>
      <c r="L5" s="299" t="s">
        <v>32</v>
      </c>
      <c r="M5" s="299" t="s">
        <v>29</v>
      </c>
    </row>
    <row r="6" spans="1:13" ht="15" customHeight="1" x14ac:dyDescent="0.15">
      <c r="A6" s="732"/>
      <c r="B6" s="732"/>
      <c r="C6" s="732"/>
      <c r="D6" s="732"/>
      <c r="E6" s="732"/>
      <c r="F6" s="732"/>
      <c r="G6" s="732"/>
      <c r="H6" s="732"/>
      <c r="I6" s="303" t="s">
        <v>50</v>
      </c>
      <c r="J6" s="304" t="s">
        <v>172</v>
      </c>
      <c r="K6" s="302"/>
      <c r="L6" s="302" t="s">
        <v>171</v>
      </c>
      <c r="M6" s="302"/>
    </row>
    <row r="7" spans="1:13" ht="15" customHeight="1" x14ac:dyDescent="0.15">
      <c r="A7" s="733"/>
      <c r="B7" s="733"/>
      <c r="C7" s="733"/>
      <c r="D7" s="733"/>
      <c r="E7" s="733"/>
      <c r="F7" s="733"/>
      <c r="G7" s="733"/>
      <c r="H7" s="733"/>
      <c r="I7" s="306" t="s">
        <v>42</v>
      </c>
      <c r="J7" s="307" t="s">
        <v>43</v>
      </c>
      <c r="K7" s="305" t="s">
        <v>42</v>
      </c>
      <c r="L7" s="305" t="s">
        <v>45</v>
      </c>
      <c r="M7" s="305" t="s">
        <v>44</v>
      </c>
    </row>
    <row r="8" spans="1:13" s="91" customFormat="1" ht="18" customHeight="1" x14ac:dyDescent="0.15">
      <c r="A8" s="221">
        <v>1</v>
      </c>
      <c r="B8" s="322" t="s">
        <v>375</v>
      </c>
      <c r="C8" s="308" t="s">
        <v>376</v>
      </c>
      <c r="D8" s="323" t="s">
        <v>37</v>
      </c>
      <c r="E8" s="324" t="s">
        <v>375</v>
      </c>
      <c r="F8" s="325" t="s">
        <v>376</v>
      </c>
      <c r="G8" s="322" t="s">
        <v>375</v>
      </c>
      <c r="H8" s="325" t="s">
        <v>377</v>
      </c>
      <c r="I8" s="312"/>
      <c r="J8" s="313"/>
      <c r="K8" s="314">
        <f>SUM(I8:J8)</f>
        <v>0</v>
      </c>
      <c r="L8" s="314">
        <f>ROUNDDOWN(I8*10%,0)</f>
        <v>0</v>
      </c>
      <c r="M8" s="314">
        <f>SUM(K8:L8)</f>
        <v>0</v>
      </c>
    </row>
    <row r="9" spans="1:13" ht="18" customHeight="1" x14ac:dyDescent="0.15">
      <c r="A9" s="315">
        <f>A8+1</f>
        <v>2</v>
      </c>
      <c r="B9" s="326" t="s">
        <v>375</v>
      </c>
      <c r="C9" s="327" t="s">
        <v>376</v>
      </c>
      <c r="D9" s="328" t="s">
        <v>37</v>
      </c>
      <c r="E9" s="329" t="s">
        <v>375</v>
      </c>
      <c r="F9" s="330" t="s">
        <v>376</v>
      </c>
      <c r="G9" s="326" t="s">
        <v>375</v>
      </c>
      <c r="H9" s="330" t="s">
        <v>377</v>
      </c>
      <c r="I9" s="236"/>
      <c r="J9" s="237"/>
      <c r="K9" s="241">
        <f t="shared" ref="K9:K16" si="0">SUM(I9:J9)</f>
        <v>0</v>
      </c>
      <c r="L9" s="241">
        <f>ROUNDDOWN(I9*10%,0)</f>
        <v>0</v>
      </c>
      <c r="M9" s="241">
        <f t="shared" ref="M9:M17" si="1">SUM(K9:L9)</f>
        <v>0</v>
      </c>
    </row>
    <row r="10" spans="1:13" ht="18" customHeight="1" x14ac:dyDescent="0.15">
      <c r="A10" s="315">
        <f t="shared" ref="A10:A17" si="2">A9+1</f>
        <v>3</v>
      </c>
      <c r="B10" s="326" t="s">
        <v>375</v>
      </c>
      <c r="C10" s="327" t="s">
        <v>376</v>
      </c>
      <c r="D10" s="328" t="s">
        <v>37</v>
      </c>
      <c r="E10" s="329" t="s">
        <v>375</v>
      </c>
      <c r="F10" s="330" t="s">
        <v>376</v>
      </c>
      <c r="G10" s="326" t="s">
        <v>375</v>
      </c>
      <c r="H10" s="330" t="s">
        <v>377</v>
      </c>
      <c r="I10" s="236"/>
      <c r="J10" s="237"/>
      <c r="K10" s="241">
        <f t="shared" si="0"/>
        <v>0</v>
      </c>
      <c r="L10" s="241">
        <f t="shared" ref="L10:L16" si="3">ROUNDDOWN(I10*10%,0)</f>
        <v>0</v>
      </c>
      <c r="M10" s="241">
        <f>SUM(K10:L10)</f>
        <v>0</v>
      </c>
    </row>
    <row r="11" spans="1:13" ht="18" customHeight="1" x14ac:dyDescent="0.15">
      <c r="A11" s="315">
        <f t="shared" si="2"/>
        <v>4</v>
      </c>
      <c r="B11" s="326" t="s">
        <v>375</v>
      </c>
      <c r="C11" s="327" t="s">
        <v>376</v>
      </c>
      <c r="D11" s="328" t="s">
        <v>37</v>
      </c>
      <c r="E11" s="329" t="s">
        <v>375</v>
      </c>
      <c r="F11" s="330" t="s">
        <v>376</v>
      </c>
      <c r="G11" s="326" t="s">
        <v>375</v>
      </c>
      <c r="H11" s="330" t="s">
        <v>377</v>
      </c>
      <c r="I11" s="236"/>
      <c r="J11" s="237"/>
      <c r="K11" s="241">
        <f t="shared" si="0"/>
        <v>0</v>
      </c>
      <c r="L11" s="241">
        <f t="shared" si="3"/>
        <v>0</v>
      </c>
      <c r="M11" s="241">
        <f>SUM(K11:L11)</f>
        <v>0</v>
      </c>
    </row>
    <row r="12" spans="1:13" ht="18" customHeight="1" x14ac:dyDescent="0.15">
      <c r="A12" s="315">
        <f t="shared" si="2"/>
        <v>5</v>
      </c>
      <c r="B12" s="326" t="s">
        <v>375</v>
      </c>
      <c r="C12" s="327" t="s">
        <v>376</v>
      </c>
      <c r="D12" s="328" t="s">
        <v>37</v>
      </c>
      <c r="E12" s="329" t="s">
        <v>375</v>
      </c>
      <c r="F12" s="330" t="s">
        <v>376</v>
      </c>
      <c r="G12" s="326" t="s">
        <v>375</v>
      </c>
      <c r="H12" s="330" t="s">
        <v>377</v>
      </c>
      <c r="I12" s="236"/>
      <c r="J12" s="237"/>
      <c r="K12" s="241">
        <f t="shared" si="0"/>
        <v>0</v>
      </c>
      <c r="L12" s="241">
        <f t="shared" si="3"/>
        <v>0</v>
      </c>
      <c r="M12" s="241">
        <f t="shared" si="1"/>
        <v>0</v>
      </c>
    </row>
    <row r="13" spans="1:13" ht="18" customHeight="1" x14ac:dyDescent="0.15">
      <c r="A13" s="315">
        <f t="shared" si="2"/>
        <v>6</v>
      </c>
      <c r="B13" s="326" t="s">
        <v>375</v>
      </c>
      <c r="C13" s="327" t="s">
        <v>376</v>
      </c>
      <c r="D13" s="328" t="s">
        <v>37</v>
      </c>
      <c r="E13" s="329" t="s">
        <v>375</v>
      </c>
      <c r="F13" s="330" t="s">
        <v>376</v>
      </c>
      <c r="G13" s="326" t="s">
        <v>375</v>
      </c>
      <c r="H13" s="330" t="s">
        <v>377</v>
      </c>
      <c r="I13" s="236"/>
      <c r="J13" s="237"/>
      <c r="K13" s="241">
        <f t="shared" si="0"/>
        <v>0</v>
      </c>
      <c r="L13" s="241">
        <f t="shared" si="3"/>
        <v>0</v>
      </c>
      <c r="M13" s="241">
        <f t="shared" si="1"/>
        <v>0</v>
      </c>
    </row>
    <row r="14" spans="1:13" ht="18" customHeight="1" x14ac:dyDescent="0.15">
      <c r="A14" s="315">
        <f t="shared" si="2"/>
        <v>7</v>
      </c>
      <c r="B14" s="326" t="s">
        <v>375</v>
      </c>
      <c r="C14" s="327" t="s">
        <v>376</v>
      </c>
      <c r="D14" s="328" t="s">
        <v>37</v>
      </c>
      <c r="E14" s="329" t="s">
        <v>375</v>
      </c>
      <c r="F14" s="330" t="s">
        <v>376</v>
      </c>
      <c r="G14" s="326" t="s">
        <v>375</v>
      </c>
      <c r="H14" s="330" t="s">
        <v>377</v>
      </c>
      <c r="I14" s="236"/>
      <c r="J14" s="237"/>
      <c r="K14" s="241">
        <f t="shared" si="0"/>
        <v>0</v>
      </c>
      <c r="L14" s="241">
        <f t="shared" si="3"/>
        <v>0</v>
      </c>
      <c r="M14" s="241">
        <f t="shared" si="1"/>
        <v>0</v>
      </c>
    </row>
    <row r="15" spans="1:13" ht="18" customHeight="1" x14ac:dyDescent="0.15">
      <c r="A15" s="315">
        <f t="shared" si="2"/>
        <v>8</v>
      </c>
      <c r="B15" s="326" t="s">
        <v>375</v>
      </c>
      <c r="C15" s="327" t="s">
        <v>376</v>
      </c>
      <c r="D15" s="328" t="s">
        <v>37</v>
      </c>
      <c r="E15" s="329" t="s">
        <v>375</v>
      </c>
      <c r="F15" s="330" t="s">
        <v>376</v>
      </c>
      <c r="G15" s="326" t="s">
        <v>375</v>
      </c>
      <c r="H15" s="330" t="s">
        <v>377</v>
      </c>
      <c r="I15" s="236"/>
      <c r="J15" s="237"/>
      <c r="K15" s="241">
        <f t="shared" si="0"/>
        <v>0</v>
      </c>
      <c r="L15" s="241">
        <f t="shared" si="3"/>
        <v>0</v>
      </c>
      <c r="M15" s="241">
        <f t="shared" si="1"/>
        <v>0</v>
      </c>
    </row>
    <row r="16" spans="1:13" ht="18" customHeight="1" x14ac:dyDescent="0.15">
      <c r="A16" s="315">
        <f t="shared" si="2"/>
        <v>9</v>
      </c>
      <c r="B16" s="326" t="s">
        <v>375</v>
      </c>
      <c r="C16" s="327" t="s">
        <v>376</v>
      </c>
      <c r="D16" s="328" t="s">
        <v>37</v>
      </c>
      <c r="E16" s="329" t="s">
        <v>375</v>
      </c>
      <c r="F16" s="330" t="s">
        <v>376</v>
      </c>
      <c r="G16" s="326" t="s">
        <v>375</v>
      </c>
      <c r="H16" s="330" t="s">
        <v>377</v>
      </c>
      <c r="I16" s="236"/>
      <c r="J16" s="237"/>
      <c r="K16" s="241">
        <f t="shared" si="0"/>
        <v>0</v>
      </c>
      <c r="L16" s="241">
        <f t="shared" si="3"/>
        <v>0</v>
      </c>
      <c r="M16" s="241">
        <f t="shared" si="1"/>
        <v>0</v>
      </c>
    </row>
    <row r="17" spans="1:13" ht="18" customHeight="1" thickBot="1" x14ac:dyDescent="0.2">
      <c r="A17" s="315">
        <f t="shared" si="2"/>
        <v>10</v>
      </c>
      <c r="B17" s="331" t="s">
        <v>375</v>
      </c>
      <c r="C17" s="332" t="s">
        <v>376</v>
      </c>
      <c r="D17" s="333" t="s">
        <v>37</v>
      </c>
      <c r="E17" s="334" t="s">
        <v>375</v>
      </c>
      <c r="F17" s="335" t="s">
        <v>376</v>
      </c>
      <c r="G17" s="331" t="s">
        <v>375</v>
      </c>
      <c r="H17" s="335" t="s">
        <v>377</v>
      </c>
      <c r="I17" s="316"/>
      <c r="J17" s="243"/>
      <c r="K17" s="244">
        <f t="shared" ref="K17" si="4">SUM(I17:J17)</f>
        <v>0</v>
      </c>
      <c r="L17" s="244">
        <f>ROUNDDOWN(I17*10%,0)</f>
        <v>0</v>
      </c>
      <c r="M17" s="244">
        <f t="shared" si="1"/>
        <v>0</v>
      </c>
    </row>
    <row r="18" spans="1:13" ht="18" customHeight="1" thickBot="1" x14ac:dyDescent="0.2">
      <c r="A18" s="728" t="s">
        <v>29</v>
      </c>
      <c r="B18" s="728"/>
      <c r="C18" s="728"/>
      <c r="D18" s="728"/>
      <c r="E18" s="728"/>
      <c r="F18" s="728"/>
      <c r="G18" s="728"/>
      <c r="H18" s="728"/>
      <c r="I18" s="317">
        <f>SUM(I8:I17)</f>
        <v>0</v>
      </c>
      <c r="J18" s="318">
        <f>SUM(J8:J17)</f>
        <v>0</v>
      </c>
      <c r="K18" s="319">
        <f>SUM(K8:K17)</f>
        <v>0</v>
      </c>
      <c r="L18" s="319">
        <f>SUM(L8:L17)</f>
        <v>0</v>
      </c>
      <c r="M18" s="320">
        <f>SUM(M8:M17)</f>
        <v>0</v>
      </c>
    </row>
    <row r="19" spans="1:13" ht="15" customHeight="1" x14ac:dyDescent="0.15">
      <c r="A19" s="321"/>
      <c r="B19" s="321"/>
      <c r="C19" s="321"/>
      <c r="D19" s="321"/>
      <c r="E19" s="321"/>
      <c r="F19" s="321"/>
      <c r="G19" s="321"/>
      <c r="H19" s="321"/>
      <c r="I19" s="208"/>
      <c r="J19" s="208"/>
      <c r="K19" s="208"/>
      <c r="L19" s="208"/>
      <c r="M19" s="208"/>
    </row>
    <row r="20" spans="1:13" x14ac:dyDescent="0.15">
      <c r="A20" s="199" t="s">
        <v>46</v>
      </c>
    </row>
    <row r="21" spans="1:13" x14ac:dyDescent="0.15">
      <c r="A21" s="199" t="s">
        <v>320</v>
      </c>
    </row>
    <row r="22" spans="1:13" s="91" customFormat="1" x14ac:dyDescent="0.15">
      <c r="A22" s="91" t="s">
        <v>218</v>
      </c>
    </row>
    <row r="23" spans="1:13" s="91" customFormat="1" x14ac:dyDescent="0.15">
      <c r="A23" s="91" t="s">
        <v>213</v>
      </c>
    </row>
    <row r="24" spans="1:13" x14ac:dyDescent="0.15">
      <c r="A24" s="199" t="s">
        <v>162</v>
      </c>
    </row>
    <row r="26" spans="1:13" ht="20.100000000000001" customHeight="1" x14ac:dyDescent="0.15">
      <c r="L26" s="250" t="s">
        <v>47</v>
      </c>
      <c r="M26" s="250"/>
    </row>
  </sheetData>
  <mergeCells count="6">
    <mergeCell ref="A18:H18"/>
    <mergeCell ref="A3:M3"/>
    <mergeCell ref="A1:M1"/>
    <mergeCell ref="A5:A7"/>
    <mergeCell ref="B5:F7"/>
    <mergeCell ref="G5:H7"/>
  </mergeCells>
  <phoneticPr fontId="2"/>
  <printOptions horizontalCentered="1"/>
  <pageMargins left="0.59055118110236227" right="0.39370078740157483" top="0.74803149606299213" bottom="0.74803149606299213" header="0.31496062992125984" footer="0.31496062992125984"/>
  <pageSetup paperSize="9" scale="95"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0"/>
  <sheetViews>
    <sheetView zoomScale="80" zoomScaleNormal="80" workbookViewId="0">
      <selection activeCell="I10" sqref="I10"/>
    </sheetView>
  </sheetViews>
  <sheetFormatPr defaultColWidth="9.140625" defaultRowHeight="12" x14ac:dyDescent="0.15"/>
  <cols>
    <col min="1" max="1" width="3.7109375" style="91" customWidth="1"/>
    <col min="2" max="2" width="9.28515625" style="91" bestFit="1" customWidth="1"/>
    <col min="3" max="3" width="5.5703125" style="91" bestFit="1" customWidth="1"/>
    <col min="4" max="4" width="3.5703125" style="91" bestFit="1" customWidth="1"/>
    <col min="5" max="5" width="9.28515625" style="91" bestFit="1" customWidth="1"/>
    <col min="6" max="6" width="5.140625" style="91" bestFit="1" customWidth="1"/>
    <col min="7" max="7" width="9.28515625" style="91" bestFit="1" customWidth="1"/>
    <col min="8" max="8" width="5.5703125" style="91" bestFit="1" customWidth="1"/>
    <col min="9" max="11" width="18.140625" style="91" customWidth="1"/>
    <col min="12" max="16384" width="9.140625" style="91"/>
  </cols>
  <sheetData>
    <row r="1" spans="1:11" x14ac:dyDescent="0.15">
      <c r="A1" s="708" t="s">
        <v>386</v>
      </c>
      <c r="B1" s="708"/>
      <c r="C1" s="708"/>
      <c r="D1" s="708"/>
      <c r="E1" s="708"/>
      <c r="F1" s="708"/>
      <c r="G1" s="708"/>
      <c r="H1" s="708"/>
      <c r="I1" s="708"/>
      <c r="J1" s="708"/>
      <c r="K1" s="708"/>
    </row>
    <row r="2" spans="1:11" ht="16.5" x14ac:dyDescent="0.15">
      <c r="A2" s="709" t="s">
        <v>379</v>
      </c>
      <c r="B2" s="709"/>
      <c r="C2" s="709"/>
      <c r="D2" s="709"/>
      <c r="E2" s="709"/>
      <c r="F2" s="709"/>
      <c r="G2" s="709"/>
      <c r="H2" s="709"/>
      <c r="I2" s="709"/>
      <c r="J2" s="709"/>
      <c r="K2" s="709"/>
    </row>
    <row r="3" spans="1:11" x14ac:dyDescent="0.15">
      <c r="K3" s="216" t="s">
        <v>16</v>
      </c>
    </row>
    <row r="4" spans="1:11" ht="15.6" customHeight="1" x14ac:dyDescent="0.15">
      <c r="A4" s="737"/>
      <c r="B4" s="737" t="s">
        <v>382</v>
      </c>
      <c r="C4" s="737"/>
      <c r="D4" s="737"/>
      <c r="E4" s="737"/>
      <c r="F4" s="737"/>
      <c r="G4" s="737" t="s">
        <v>30</v>
      </c>
      <c r="H4" s="737"/>
      <c r="I4" s="337" t="s">
        <v>380</v>
      </c>
      <c r="J4" s="740" t="s">
        <v>170</v>
      </c>
      <c r="K4" s="737" t="s">
        <v>29</v>
      </c>
    </row>
    <row r="5" spans="1:11" ht="15.6" customHeight="1" x14ac:dyDescent="0.15">
      <c r="A5" s="738"/>
      <c r="B5" s="738"/>
      <c r="C5" s="738"/>
      <c r="D5" s="738"/>
      <c r="E5" s="738"/>
      <c r="F5" s="738"/>
      <c r="G5" s="738"/>
      <c r="H5" s="738"/>
      <c r="I5" s="338" t="s">
        <v>381</v>
      </c>
      <c r="J5" s="738"/>
      <c r="K5" s="738"/>
    </row>
    <row r="6" spans="1:11" ht="15.6" customHeight="1" x14ac:dyDescent="0.15">
      <c r="A6" s="739"/>
      <c r="B6" s="739"/>
      <c r="C6" s="739"/>
      <c r="D6" s="739"/>
      <c r="E6" s="739"/>
      <c r="F6" s="739"/>
      <c r="G6" s="739"/>
      <c r="H6" s="739"/>
      <c r="I6" s="340" t="s">
        <v>42</v>
      </c>
      <c r="J6" s="739"/>
      <c r="K6" s="339" t="s">
        <v>44</v>
      </c>
    </row>
    <row r="7" spans="1:11" ht="18" customHeight="1" x14ac:dyDescent="0.15">
      <c r="A7" s="221">
        <v>1</v>
      </c>
      <c r="B7" s="222" t="s">
        <v>383</v>
      </c>
      <c r="C7" s="341"/>
      <c r="D7" s="309"/>
      <c r="E7" s="310"/>
      <c r="F7" s="311"/>
      <c r="G7" s="222" t="s">
        <v>375</v>
      </c>
      <c r="H7" s="311" t="s">
        <v>376</v>
      </c>
      <c r="I7" s="312"/>
      <c r="J7" s="314">
        <f>ROUNDDOWN(I7*10%,0)</f>
        <v>0</v>
      </c>
      <c r="K7" s="314">
        <f>SUM(I7:J7)</f>
        <v>0</v>
      </c>
    </row>
    <row r="8" spans="1:11" ht="18" customHeight="1" x14ac:dyDescent="0.15">
      <c r="A8" s="224">
        <f t="shared" ref="A8:A9" si="0">A7+1</f>
        <v>2</v>
      </c>
      <c r="B8" s="225" t="s">
        <v>384</v>
      </c>
      <c r="C8" s="342"/>
      <c r="D8" s="343"/>
      <c r="E8" s="344"/>
      <c r="F8" s="345"/>
      <c r="G8" s="225"/>
      <c r="H8" s="345"/>
      <c r="I8" s="346"/>
      <c r="J8" s="347">
        <f>ROUNDDOWN(I8*10%,0)</f>
        <v>0</v>
      </c>
      <c r="K8" s="347">
        <f t="shared" ref="K8" si="1">SUM(I8:J8)</f>
        <v>0</v>
      </c>
    </row>
    <row r="9" spans="1:11" ht="18" customHeight="1" thickBot="1" x14ac:dyDescent="0.2">
      <c r="A9" s="224">
        <f t="shared" si="0"/>
        <v>3</v>
      </c>
      <c r="B9" s="225" t="s">
        <v>385</v>
      </c>
      <c r="C9" s="342"/>
      <c r="D9" s="343"/>
      <c r="E9" s="344"/>
      <c r="F9" s="345"/>
      <c r="G9" s="225"/>
      <c r="H9" s="345"/>
      <c r="I9" s="346"/>
      <c r="J9" s="347">
        <f>ROUNDDOWN(I9*10%,0)</f>
        <v>0</v>
      </c>
      <c r="K9" s="347">
        <f t="shared" ref="K9" si="2">SUM(I9:J9)</f>
        <v>0</v>
      </c>
    </row>
    <row r="10" spans="1:11" ht="18" customHeight="1" thickBot="1" x14ac:dyDescent="0.2">
      <c r="A10" s="734" t="s">
        <v>29</v>
      </c>
      <c r="B10" s="735"/>
      <c r="C10" s="735"/>
      <c r="D10" s="735"/>
      <c r="E10" s="735"/>
      <c r="F10" s="735"/>
      <c r="G10" s="735"/>
      <c r="H10" s="736"/>
      <c r="I10" s="348">
        <f>SUM(I7:I9)</f>
        <v>0</v>
      </c>
      <c r="J10" s="348">
        <f>SUM(J7:J9)</f>
        <v>0</v>
      </c>
      <c r="K10" s="348">
        <f>SUM(K7:K9)</f>
        <v>0</v>
      </c>
    </row>
    <row r="11" spans="1:11" x14ac:dyDescent="0.15">
      <c r="A11" s="349"/>
      <c r="B11" s="349"/>
      <c r="C11" s="349"/>
      <c r="D11" s="349"/>
      <c r="E11" s="349"/>
      <c r="F11" s="349"/>
      <c r="G11" s="349"/>
      <c r="H11" s="349"/>
      <c r="I11" s="350"/>
      <c r="J11" s="350"/>
      <c r="K11" s="350"/>
    </row>
    <row r="12" spans="1:11" x14ac:dyDescent="0.15">
      <c r="A12" s="91" t="s">
        <v>46</v>
      </c>
    </row>
    <row r="13" spans="1:11" x14ac:dyDescent="0.15">
      <c r="A13" s="91" t="s">
        <v>320</v>
      </c>
    </row>
    <row r="14" spans="1:11" x14ac:dyDescent="0.15">
      <c r="A14" s="91" t="s">
        <v>218</v>
      </c>
    </row>
    <row r="15" spans="1:11" x14ac:dyDescent="0.15">
      <c r="A15" s="91" t="s">
        <v>201</v>
      </c>
    </row>
    <row r="16" spans="1:11" x14ac:dyDescent="0.15">
      <c r="A16" s="91" t="s">
        <v>199</v>
      </c>
    </row>
    <row r="20" spans="10:11" ht="20.45" customHeight="1" x14ac:dyDescent="0.15">
      <c r="J20" s="295" t="s">
        <v>47</v>
      </c>
      <c r="K20" s="295"/>
    </row>
  </sheetData>
  <mergeCells count="8">
    <mergeCell ref="A10:H10"/>
    <mergeCell ref="A1:K1"/>
    <mergeCell ref="A2:K2"/>
    <mergeCell ref="A4:A6"/>
    <mergeCell ref="B4:F6"/>
    <mergeCell ref="G4:H6"/>
    <mergeCell ref="J4:J6"/>
    <mergeCell ref="K4:K5"/>
  </mergeCells>
  <phoneticPr fontId="2"/>
  <printOptions horizontalCentered="1"/>
  <pageMargins left="0.39370078740157483" right="0.39370078740157483" top="0.74803149606299213" bottom="0.74803149606299213" header="0.31496062992125984" footer="0.31496062992125984"/>
  <pageSetup paperSize="9" scale="95"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9"/>
  <sheetViews>
    <sheetView zoomScale="80" zoomScaleNormal="80" workbookViewId="0">
      <selection activeCell="P10" sqref="P10"/>
    </sheetView>
  </sheetViews>
  <sheetFormatPr defaultColWidth="9.140625" defaultRowHeight="12" x14ac:dyDescent="0.15"/>
  <cols>
    <col min="1" max="1" width="3.7109375" style="91" customWidth="1"/>
    <col min="2" max="2" width="9.28515625" style="91" bestFit="1" customWidth="1"/>
    <col min="3" max="3" width="5.5703125" style="91" bestFit="1" customWidth="1"/>
    <col min="4" max="4" width="3.5703125" style="91" bestFit="1" customWidth="1"/>
    <col min="5" max="5" width="9.28515625" style="91" bestFit="1" customWidth="1"/>
    <col min="6" max="6" width="5.140625" style="91" bestFit="1" customWidth="1"/>
    <col min="7" max="7" width="9.28515625" style="91" bestFit="1" customWidth="1"/>
    <col min="8" max="8" width="5.5703125" style="91" bestFit="1" customWidth="1"/>
    <col min="9" max="11" width="18.140625" style="91" customWidth="1"/>
    <col min="12" max="16384" width="9.140625" style="91"/>
  </cols>
  <sheetData>
    <row r="1" spans="1:11" x14ac:dyDescent="0.15">
      <c r="A1" s="708" t="s">
        <v>387</v>
      </c>
      <c r="B1" s="708"/>
      <c r="C1" s="708"/>
      <c r="D1" s="708"/>
      <c r="E1" s="708"/>
      <c r="F1" s="708"/>
      <c r="G1" s="708"/>
      <c r="H1" s="708"/>
      <c r="I1" s="708"/>
      <c r="J1" s="708"/>
      <c r="K1" s="708"/>
    </row>
    <row r="2" spans="1:11" ht="16.5" x14ac:dyDescent="0.15">
      <c r="A2" s="709" t="s">
        <v>388</v>
      </c>
      <c r="B2" s="709"/>
      <c r="C2" s="709"/>
      <c r="D2" s="709"/>
      <c r="E2" s="709"/>
      <c r="F2" s="709"/>
      <c r="G2" s="709"/>
      <c r="H2" s="709"/>
      <c r="I2" s="709"/>
      <c r="J2" s="709"/>
      <c r="K2" s="709"/>
    </row>
    <row r="3" spans="1:11" x14ac:dyDescent="0.15">
      <c r="K3" s="216" t="s">
        <v>16</v>
      </c>
    </row>
    <row r="4" spans="1:11" ht="15.6" customHeight="1" x14ac:dyDescent="0.15">
      <c r="A4" s="737"/>
      <c r="B4" s="737" t="s">
        <v>382</v>
      </c>
      <c r="C4" s="737"/>
      <c r="D4" s="737"/>
      <c r="E4" s="737"/>
      <c r="F4" s="737"/>
      <c r="G4" s="737" t="s">
        <v>30</v>
      </c>
      <c r="H4" s="737"/>
      <c r="I4" s="337" t="s">
        <v>380</v>
      </c>
      <c r="J4" s="740" t="s">
        <v>170</v>
      </c>
      <c r="K4" s="737" t="s">
        <v>29</v>
      </c>
    </row>
    <row r="5" spans="1:11" ht="15.6" customHeight="1" x14ac:dyDescent="0.15">
      <c r="A5" s="738"/>
      <c r="B5" s="738"/>
      <c r="C5" s="738"/>
      <c r="D5" s="738"/>
      <c r="E5" s="738"/>
      <c r="F5" s="738"/>
      <c r="G5" s="738"/>
      <c r="H5" s="738"/>
      <c r="I5" s="338" t="s">
        <v>381</v>
      </c>
      <c r="J5" s="738"/>
      <c r="K5" s="738"/>
    </row>
    <row r="6" spans="1:11" ht="15.6" customHeight="1" x14ac:dyDescent="0.15">
      <c r="A6" s="739"/>
      <c r="B6" s="739"/>
      <c r="C6" s="739"/>
      <c r="D6" s="739"/>
      <c r="E6" s="739"/>
      <c r="F6" s="739"/>
      <c r="G6" s="739"/>
      <c r="H6" s="739"/>
      <c r="I6" s="340" t="s">
        <v>42</v>
      </c>
      <c r="J6" s="739"/>
      <c r="K6" s="339" t="s">
        <v>44</v>
      </c>
    </row>
    <row r="7" spans="1:11" ht="18" customHeight="1" x14ac:dyDescent="0.15">
      <c r="A7" s="221">
        <v>1</v>
      </c>
      <c r="B7" s="222" t="s">
        <v>389</v>
      </c>
      <c r="C7" s="341"/>
      <c r="D7" s="309"/>
      <c r="E7" s="310"/>
      <c r="F7" s="311"/>
      <c r="G7" s="222" t="s">
        <v>375</v>
      </c>
      <c r="H7" s="311" t="s">
        <v>376</v>
      </c>
      <c r="I7" s="312"/>
      <c r="J7" s="314">
        <f>ROUNDDOWN(I7*10%,0)</f>
        <v>0</v>
      </c>
      <c r="K7" s="314">
        <f>SUM(I7:J7)</f>
        <v>0</v>
      </c>
    </row>
    <row r="8" spans="1:11" ht="18" customHeight="1" thickBot="1" x14ac:dyDescent="0.2">
      <c r="A8" s="224">
        <f t="shared" ref="A8" si="0">A7+1</f>
        <v>2</v>
      </c>
      <c r="B8" s="225" t="s">
        <v>390</v>
      </c>
      <c r="C8" s="342"/>
      <c r="D8" s="343"/>
      <c r="E8" s="344"/>
      <c r="F8" s="345"/>
      <c r="G8" s="225"/>
      <c r="H8" s="345"/>
      <c r="I8" s="346"/>
      <c r="J8" s="347">
        <f>ROUNDDOWN(I8*10%,0)</f>
        <v>0</v>
      </c>
      <c r="K8" s="347">
        <f t="shared" ref="K8" si="1">SUM(I8:J8)</f>
        <v>0</v>
      </c>
    </row>
    <row r="9" spans="1:11" ht="18" customHeight="1" thickBot="1" x14ac:dyDescent="0.2">
      <c r="A9" s="734" t="s">
        <v>29</v>
      </c>
      <c r="B9" s="735"/>
      <c r="C9" s="735"/>
      <c r="D9" s="735"/>
      <c r="E9" s="735"/>
      <c r="F9" s="735"/>
      <c r="G9" s="735"/>
      <c r="H9" s="736"/>
      <c r="I9" s="348">
        <f>SUM(I7:I8)</f>
        <v>0</v>
      </c>
      <c r="J9" s="348">
        <f>SUM(J7:J8)</f>
        <v>0</v>
      </c>
      <c r="K9" s="348">
        <f>SUM(K7:K8)</f>
        <v>0</v>
      </c>
    </row>
    <row r="10" spans="1:11" x14ac:dyDescent="0.15">
      <c r="A10" s="349"/>
      <c r="B10" s="349"/>
      <c r="C10" s="349"/>
      <c r="D10" s="349"/>
      <c r="E10" s="349"/>
      <c r="F10" s="349"/>
      <c r="G10" s="349"/>
      <c r="H10" s="349"/>
      <c r="I10" s="350"/>
      <c r="J10" s="350"/>
      <c r="K10" s="350"/>
    </row>
    <row r="11" spans="1:11" x14ac:dyDescent="0.15">
      <c r="A11" s="91" t="s">
        <v>46</v>
      </c>
    </row>
    <row r="12" spans="1:11" x14ac:dyDescent="0.15">
      <c r="A12" s="91" t="s">
        <v>320</v>
      </c>
    </row>
    <row r="13" spans="1:11" x14ac:dyDescent="0.15">
      <c r="A13" s="91" t="s">
        <v>218</v>
      </c>
    </row>
    <row r="14" spans="1:11" x14ac:dyDescent="0.15">
      <c r="A14" s="91" t="s">
        <v>201</v>
      </c>
    </row>
    <row r="15" spans="1:11" x14ac:dyDescent="0.15">
      <c r="A15" s="91" t="s">
        <v>199</v>
      </c>
    </row>
    <row r="19" spans="10:11" ht="20.45" customHeight="1" x14ac:dyDescent="0.15">
      <c r="J19" s="295" t="s">
        <v>47</v>
      </c>
      <c r="K19" s="295"/>
    </row>
  </sheetData>
  <mergeCells count="8">
    <mergeCell ref="A9:H9"/>
    <mergeCell ref="A1:K1"/>
    <mergeCell ref="A2:K2"/>
    <mergeCell ref="A4:A6"/>
    <mergeCell ref="B4:F6"/>
    <mergeCell ref="G4:H6"/>
    <mergeCell ref="J4:J6"/>
    <mergeCell ref="K4:K5"/>
  </mergeCells>
  <phoneticPr fontId="2"/>
  <printOptions horizontalCentered="1"/>
  <pageMargins left="0.39370078740157483" right="0.39370078740157483" top="0.74803149606299213" bottom="0.74803149606299213" header="0.31496062992125984" footer="0.31496062992125984"/>
  <pageSetup paperSize="9" scale="95"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5"/>
  <sheetViews>
    <sheetView topLeftCell="D1" zoomScale="80" zoomScaleNormal="80" workbookViewId="0">
      <selection activeCell="U25" sqref="U25"/>
    </sheetView>
  </sheetViews>
  <sheetFormatPr defaultColWidth="9.140625" defaultRowHeight="12" x14ac:dyDescent="0.15"/>
  <cols>
    <col min="1" max="1" width="3.7109375" style="91" customWidth="1"/>
    <col min="2" max="2" width="9" style="91" customWidth="1"/>
    <col min="3" max="3" width="4.85546875" style="91" customWidth="1"/>
    <col min="4" max="4" width="3.42578125" style="91" bestFit="1" customWidth="1"/>
    <col min="5" max="5" width="9" style="91" customWidth="1"/>
    <col min="6" max="6" width="4.42578125" style="91" customWidth="1"/>
    <col min="7" max="7" width="8.42578125" style="91" customWidth="1"/>
    <col min="8" max="8" width="4.5703125" style="91" customWidth="1"/>
    <col min="9" max="9" width="24.7109375" style="91" customWidth="1"/>
    <col min="10" max="10" width="15.7109375" style="91" customWidth="1"/>
    <col min="11" max="11" width="24.7109375" style="91" customWidth="1"/>
    <col min="12" max="16384" width="9.140625" style="91"/>
  </cols>
  <sheetData>
    <row r="1" spans="1:11" x14ac:dyDescent="0.15">
      <c r="A1" s="708" t="s">
        <v>391</v>
      </c>
      <c r="B1" s="708"/>
      <c r="C1" s="708"/>
      <c r="D1" s="708"/>
      <c r="E1" s="708"/>
      <c r="F1" s="708"/>
      <c r="G1" s="708"/>
      <c r="H1" s="708"/>
      <c r="I1" s="708"/>
      <c r="J1" s="708"/>
      <c r="K1" s="708"/>
    </row>
    <row r="2" spans="1:11" ht="16.5" x14ac:dyDescent="0.15">
      <c r="A2" s="709" t="s">
        <v>403</v>
      </c>
      <c r="B2" s="709"/>
      <c r="C2" s="709"/>
      <c r="D2" s="709"/>
      <c r="E2" s="709"/>
      <c r="F2" s="709"/>
      <c r="G2" s="709"/>
      <c r="H2" s="709"/>
      <c r="I2" s="709"/>
      <c r="J2" s="709"/>
      <c r="K2" s="709"/>
    </row>
    <row r="3" spans="1:11" x14ac:dyDescent="0.15">
      <c r="K3" s="216" t="s">
        <v>16</v>
      </c>
    </row>
    <row r="4" spans="1:11" ht="15.6" customHeight="1" x14ac:dyDescent="0.15">
      <c r="A4" s="737" t="s">
        <v>35</v>
      </c>
      <c r="B4" s="737" t="s">
        <v>36</v>
      </c>
      <c r="C4" s="737"/>
      <c r="D4" s="737"/>
      <c r="E4" s="737"/>
      <c r="F4" s="737"/>
      <c r="G4" s="737" t="s">
        <v>30</v>
      </c>
      <c r="H4" s="737"/>
      <c r="I4" s="337" t="s">
        <v>380</v>
      </c>
      <c r="J4" s="740" t="s">
        <v>170</v>
      </c>
      <c r="K4" s="737" t="s">
        <v>29</v>
      </c>
    </row>
    <row r="5" spans="1:11" ht="15.6" customHeight="1" x14ac:dyDescent="0.15">
      <c r="A5" s="738"/>
      <c r="B5" s="738"/>
      <c r="C5" s="738"/>
      <c r="D5" s="738"/>
      <c r="E5" s="738"/>
      <c r="F5" s="738"/>
      <c r="G5" s="738"/>
      <c r="H5" s="738"/>
      <c r="I5" s="338" t="s">
        <v>392</v>
      </c>
      <c r="J5" s="738"/>
      <c r="K5" s="738"/>
    </row>
    <row r="6" spans="1:11" ht="15.6" customHeight="1" x14ac:dyDescent="0.15">
      <c r="A6" s="739"/>
      <c r="B6" s="739"/>
      <c r="C6" s="739"/>
      <c r="D6" s="739"/>
      <c r="E6" s="739"/>
      <c r="F6" s="739"/>
      <c r="G6" s="739"/>
      <c r="H6" s="739"/>
      <c r="I6" s="340" t="s">
        <v>42</v>
      </c>
      <c r="J6" s="739"/>
      <c r="K6" s="339" t="s">
        <v>44</v>
      </c>
    </row>
    <row r="7" spans="1:11" ht="15.95" customHeight="1" x14ac:dyDescent="0.15">
      <c r="A7" s="221">
        <v>1</v>
      </c>
      <c r="B7" s="322" t="s">
        <v>375</v>
      </c>
      <c r="C7" s="308" t="s">
        <v>376</v>
      </c>
      <c r="D7" s="323" t="s">
        <v>169</v>
      </c>
      <c r="E7" s="324" t="s">
        <v>375</v>
      </c>
      <c r="F7" s="325" t="s">
        <v>376</v>
      </c>
      <c r="G7" s="322" t="s">
        <v>375</v>
      </c>
      <c r="H7" s="325" t="s">
        <v>377</v>
      </c>
      <c r="I7" s="312"/>
      <c r="J7" s="314">
        <f>ROUNDDOWN(I7*10%,0)</f>
        <v>0</v>
      </c>
      <c r="K7" s="314">
        <f>SUM(I7:J7)</f>
        <v>0</v>
      </c>
    </row>
    <row r="8" spans="1:11" ht="15.95" customHeight="1" x14ac:dyDescent="0.15">
      <c r="A8" s="224">
        <f>A7+1</f>
        <v>2</v>
      </c>
      <c r="B8" s="354" t="s">
        <v>375</v>
      </c>
      <c r="C8" s="355" t="s">
        <v>376</v>
      </c>
      <c r="D8" s="356" t="s">
        <v>169</v>
      </c>
      <c r="E8" s="357" t="s">
        <v>375</v>
      </c>
      <c r="F8" s="358" t="s">
        <v>376</v>
      </c>
      <c r="G8" s="354" t="s">
        <v>375</v>
      </c>
      <c r="H8" s="358" t="s">
        <v>377</v>
      </c>
      <c r="I8" s="346"/>
      <c r="J8" s="347">
        <f t="shared" ref="J8:J16" si="0">ROUNDDOWN(I8*10%,0)</f>
        <v>0</v>
      </c>
      <c r="K8" s="347">
        <f t="shared" ref="K8:K16" si="1">SUM(I8:J8)</f>
        <v>0</v>
      </c>
    </row>
    <row r="9" spans="1:11" ht="15.95" customHeight="1" x14ac:dyDescent="0.15">
      <c r="A9" s="224">
        <f t="shared" ref="A9:A16" si="2">A8+1</f>
        <v>3</v>
      </c>
      <c r="B9" s="354" t="s">
        <v>375</v>
      </c>
      <c r="C9" s="355" t="s">
        <v>376</v>
      </c>
      <c r="D9" s="356" t="s">
        <v>169</v>
      </c>
      <c r="E9" s="357" t="s">
        <v>375</v>
      </c>
      <c r="F9" s="358" t="s">
        <v>376</v>
      </c>
      <c r="G9" s="354" t="s">
        <v>375</v>
      </c>
      <c r="H9" s="358" t="s">
        <v>377</v>
      </c>
      <c r="I9" s="346"/>
      <c r="J9" s="347">
        <f t="shared" si="0"/>
        <v>0</v>
      </c>
      <c r="K9" s="347">
        <f t="shared" si="1"/>
        <v>0</v>
      </c>
    </row>
    <row r="10" spans="1:11" ht="15.95" customHeight="1" x14ac:dyDescent="0.15">
      <c r="A10" s="224">
        <f t="shared" si="2"/>
        <v>4</v>
      </c>
      <c r="B10" s="354" t="s">
        <v>375</v>
      </c>
      <c r="C10" s="355" t="s">
        <v>376</v>
      </c>
      <c r="D10" s="356" t="s">
        <v>169</v>
      </c>
      <c r="E10" s="357" t="s">
        <v>375</v>
      </c>
      <c r="F10" s="358" t="s">
        <v>376</v>
      </c>
      <c r="G10" s="354" t="s">
        <v>375</v>
      </c>
      <c r="H10" s="358" t="s">
        <v>377</v>
      </c>
      <c r="I10" s="346"/>
      <c r="J10" s="347">
        <f t="shared" si="0"/>
        <v>0</v>
      </c>
      <c r="K10" s="347">
        <f t="shared" si="1"/>
        <v>0</v>
      </c>
    </row>
    <row r="11" spans="1:11" ht="15.95" customHeight="1" x14ac:dyDescent="0.15">
      <c r="A11" s="224">
        <f t="shared" si="2"/>
        <v>5</v>
      </c>
      <c r="B11" s="354" t="s">
        <v>375</v>
      </c>
      <c r="C11" s="355" t="s">
        <v>376</v>
      </c>
      <c r="D11" s="356" t="s">
        <v>169</v>
      </c>
      <c r="E11" s="357" t="s">
        <v>375</v>
      </c>
      <c r="F11" s="358" t="s">
        <v>376</v>
      </c>
      <c r="G11" s="354" t="s">
        <v>375</v>
      </c>
      <c r="H11" s="358" t="s">
        <v>377</v>
      </c>
      <c r="I11" s="346"/>
      <c r="J11" s="347">
        <f t="shared" si="0"/>
        <v>0</v>
      </c>
      <c r="K11" s="347">
        <f t="shared" si="1"/>
        <v>0</v>
      </c>
    </row>
    <row r="12" spans="1:11" ht="15.95" customHeight="1" x14ac:dyDescent="0.15">
      <c r="A12" s="224">
        <f t="shared" si="2"/>
        <v>6</v>
      </c>
      <c r="B12" s="354" t="s">
        <v>375</v>
      </c>
      <c r="C12" s="355" t="s">
        <v>376</v>
      </c>
      <c r="D12" s="356" t="s">
        <v>169</v>
      </c>
      <c r="E12" s="357" t="s">
        <v>375</v>
      </c>
      <c r="F12" s="358" t="s">
        <v>376</v>
      </c>
      <c r="G12" s="354" t="s">
        <v>375</v>
      </c>
      <c r="H12" s="358" t="s">
        <v>377</v>
      </c>
      <c r="I12" s="346"/>
      <c r="J12" s="347">
        <f t="shared" si="0"/>
        <v>0</v>
      </c>
      <c r="K12" s="347">
        <f t="shared" si="1"/>
        <v>0</v>
      </c>
    </row>
    <row r="13" spans="1:11" ht="15.95" customHeight="1" x14ac:dyDescent="0.15">
      <c r="A13" s="224">
        <f t="shared" si="2"/>
        <v>7</v>
      </c>
      <c r="B13" s="354" t="s">
        <v>375</v>
      </c>
      <c r="C13" s="355" t="s">
        <v>376</v>
      </c>
      <c r="D13" s="356" t="s">
        <v>169</v>
      </c>
      <c r="E13" s="357" t="s">
        <v>375</v>
      </c>
      <c r="F13" s="358" t="s">
        <v>376</v>
      </c>
      <c r="G13" s="354" t="s">
        <v>375</v>
      </c>
      <c r="H13" s="358" t="s">
        <v>377</v>
      </c>
      <c r="I13" s="346"/>
      <c r="J13" s="347">
        <f t="shared" si="0"/>
        <v>0</v>
      </c>
      <c r="K13" s="347">
        <f t="shared" si="1"/>
        <v>0</v>
      </c>
    </row>
    <row r="14" spans="1:11" ht="15.95" customHeight="1" x14ac:dyDescent="0.15">
      <c r="A14" s="224">
        <f t="shared" si="2"/>
        <v>8</v>
      </c>
      <c r="B14" s="354" t="s">
        <v>375</v>
      </c>
      <c r="C14" s="355" t="s">
        <v>376</v>
      </c>
      <c r="D14" s="356" t="s">
        <v>169</v>
      </c>
      <c r="E14" s="357" t="s">
        <v>375</v>
      </c>
      <c r="F14" s="358" t="s">
        <v>376</v>
      </c>
      <c r="G14" s="354" t="s">
        <v>375</v>
      </c>
      <c r="H14" s="358" t="s">
        <v>377</v>
      </c>
      <c r="I14" s="346"/>
      <c r="J14" s="347">
        <f t="shared" si="0"/>
        <v>0</v>
      </c>
      <c r="K14" s="347">
        <f t="shared" si="1"/>
        <v>0</v>
      </c>
    </row>
    <row r="15" spans="1:11" ht="15.95" customHeight="1" x14ac:dyDescent="0.15">
      <c r="A15" s="224">
        <f t="shared" si="2"/>
        <v>9</v>
      </c>
      <c r="B15" s="354" t="s">
        <v>375</v>
      </c>
      <c r="C15" s="355" t="s">
        <v>376</v>
      </c>
      <c r="D15" s="356" t="s">
        <v>169</v>
      </c>
      <c r="E15" s="357" t="s">
        <v>375</v>
      </c>
      <c r="F15" s="358" t="s">
        <v>376</v>
      </c>
      <c r="G15" s="354" t="s">
        <v>375</v>
      </c>
      <c r="H15" s="358" t="s">
        <v>377</v>
      </c>
      <c r="I15" s="346"/>
      <c r="J15" s="347">
        <f t="shared" si="0"/>
        <v>0</v>
      </c>
      <c r="K15" s="347">
        <f t="shared" si="1"/>
        <v>0</v>
      </c>
    </row>
    <row r="16" spans="1:11" ht="15.95" customHeight="1" thickBot="1" x14ac:dyDescent="0.2">
      <c r="A16" s="359">
        <f t="shared" si="2"/>
        <v>10</v>
      </c>
      <c r="B16" s="360" t="s">
        <v>375</v>
      </c>
      <c r="C16" s="361" t="s">
        <v>376</v>
      </c>
      <c r="D16" s="362" t="s">
        <v>169</v>
      </c>
      <c r="E16" s="363" t="s">
        <v>375</v>
      </c>
      <c r="F16" s="364" t="s">
        <v>376</v>
      </c>
      <c r="G16" s="360" t="s">
        <v>375</v>
      </c>
      <c r="H16" s="364" t="s">
        <v>377</v>
      </c>
      <c r="I16" s="365"/>
      <c r="J16" s="366">
        <f t="shared" si="0"/>
        <v>0</v>
      </c>
      <c r="K16" s="366">
        <f t="shared" si="1"/>
        <v>0</v>
      </c>
    </row>
    <row r="17" spans="1:11" ht="15.6" customHeight="1" thickBot="1" x14ac:dyDescent="0.2">
      <c r="A17" s="734" t="s">
        <v>29</v>
      </c>
      <c r="B17" s="735"/>
      <c r="C17" s="735"/>
      <c r="D17" s="735"/>
      <c r="E17" s="735"/>
      <c r="F17" s="735"/>
      <c r="G17" s="735"/>
      <c r="H17" s="736"/>
      <c r="I17" s="351">
        <f>SUM(I7:I16)</f>
        <v>0</v>
      </c>
      <c r="J17" s="352">
        <f>SUM(J7:J16)</f>
        <v>0</v>
      </c>
      <c r="K17" s="353">
        <f>SUM(K7:K16)</f>
        <v>0</v>
      </c>
    </row>
    <row r="18" spans="1:11" x14ac:dyDescent="0.15">
      <c r="A18" s="349"/>
      <c r="B18" s="349"/>
      <c r="C18" s="349"/>
      <c r="D18" s="349"/>
      <c r="E18" s="349"/>
      <c r="F18" s="349"/>
      <c r="G18" s="349"/>
      <c r="H18" s="349"/>
      <c r="I18" s="350"/>
      <c r="J18" s="350"/>
      <c r="K18" s="350"/>
    </row>
    <row r="19" spans="1:11" x14ac:dyDescent="0.15">
      <c r="A19" s="91" t="s">
        <v>46</v>
      </c>
    </row>
    <row r="20" spans="1:11" x14ac:dyDescent="0.15">
      <c r="A20" s="91" t="s">
        <v>320</v>
      </c>
    </row>
    <row r="21" spans="1:11" x14ac:dyDescent="0.15">
      <c r="A21" s="91" t="s">
        <v>218</v>
      </c>
    </row>
    <row r="22" spans="1:11" x14ac:dyDescent="0.15">
      <c r="A22" s="91" t="s">
        <v>393</v>
      </c>
    </row>
    <row r="23" spans="1:11" x14ac:dyDescent="0.15">
      <c r="A23" s="91" t="s">
        <v>397</v>
      </c>
    </row>
    <row r="25" spans="1:11" ht="20.100000000000001" customHeight="1" x14ac:dyDescent="0.15">
      <c r="J25" s="295" t="s">
        <v>47</v>
      </c>
      <c r="K25" s="295"/>
    </row>
  </sheetData>
  <mergeCells count="8">
    <mergeCell ref="A17:H17"/>
    <mergeCell ref="K4:K5"/>
    <mergeCell ref="J4:J6"/>
    <mergeCell ref="A1:K1"/>
    <mergeCell ref="A2:K2"/>
    <mergeCell ref="A4:A6"/>
    <mergeCell ref="B4:F6"/>
    <mergeCell ref="G4:H6"/>
  </mergeCells>
  <phoneticPr fontId="2"/>
  <printOptions horizontalCentered="1"/>
  <pageMargins left="0.59055118110236227" right="0.39370078740157483" top="0.74803149606299213" bottom="0.74803149606299213" header="0.31496062992125984" footer="0.31496062992125984"/>
  <pageSetup paperSize="9" scale="92" fitToHeight="0" orientation="portrait" cellComments="asDisplayed"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5"/>
  <sheetViews>
    <sheetView zoomScale="80" zoomScaleNormal="80" workbookViewId="0">
      <selection activeCell="P12" sqref="P12"/>
    </sheetView>
  </sheetViews>
  <sheetFormatPr defaultColWidth="9.140625" defaultRowHeight="12" x14ac:dyDescent="0.15"/>
  <cols>
    <col min="1" max="1" width="3.7109375" style="91" customWidth="1"/>
    <col min="2" max="2" width="9" style="91" customWidth="1"/>
    <col min="3" max="3" width="4.5703125" style="91" customWidth="1"/>
    <col min="4" max="4" width="3.5703125" style="91" bestFit="1" customWidth="1"/>
    <col min="5" max="5" width="8.7109375" style="91" customWidth="1"/>
    <col min="6" max="6" width="4.7109375" style="91" customWidth="1"/>
    <col min="7" max="7" width="8.7109375" style="91" customWidth="1"/>
    <col min="8" max="8" width="4.5703125" style="91" customWidth="1"/>
    <col min="9" max="11" width="19.7109375" style="91" customWidth="1"/>
    <col min="12" max="16384" width="9.140625" style="91"/>
  </cols>
  <sheetData>
    <row r="1" spans="1:11" x14ac:dyDescent="0.15">
      <c r="A1" s="708" t="s">
        <v>394</v>
      </c>
      <c r="B1" s="708"/>
      <c r="C1" s="708"/>
      <c r="D1" s="708"/>
      <c r="E1" s="708"/>
      <c r="F1" s="708"/>
      <c r="G1" s="708"/>
      <c r="H1" s="708"/>
      <c r="I1" s="708"/>
      <c r="J1" s="708"/>
      <c r="K1" s="708"/>
    </row>
    <row r="3" spans="1:11" ht="16.5" x14ac:dyDescent="0.15">
      <c r="A3" s="709" t="s">
        <v>186</v>
      </c>
      <c r="B3" s="709"/>
      <c r="C3" s="709"/>
      <c r="D3" s="709"/>
      <c r="E3" s="709"/>
      <c r="F3" s="709"/>
      <c r="G3" s="709"/>
      <c r="H3" s="709"/>
      <c r="I3" s="709"/>
      <c r="J3" s="709"/>
      <c r="K3" s="709"/>
    </row>
    <row r="4" spans="1:11" x14ac:dyDescent="0.15">
      <c r="K4" s="216" t="s">
        <v>16</v>
      </c>
    </row>
    <row r="5" spans="1:11" ht="15" customHeight="1" x14ac:dyDescent="0.15">
      <c r="A5" s="737" t="s">
        <v>35</v>
      </c>
      <c r="B5" s="737" t="s">
        <v>36</v>
      </c>
      <c r="C5" s="737"/>
      <c r="D5" s="737"/>
      <c r="E5" s="737"/>
      <c r="F5" s="737"/>
      <c r="G5" s="737" t="s">
        <v>30</v>
      </c>
      <c r="H5" s="737"/>
      <c r="I5" s="337" t="s">
        <v>53</v>
      </c>
      <c r="J5" s="740" t="s">
        <v>170</v>
      </c>
      <c r="K5" s="336" t="s">
        <v>29</v>
      </c>
    </row>
    <row r="6" spans="1:11" ht="15" customHeight="1" x14ac:dyDescent="0.15">
      <c r="A6" s="739"/>
      <c r="B6" s="739"/>
      <c r="C6" s="739"/>
      <c r="D6" s="739"/>
      <c r="E6" s="739"/>
      <c r="F6" s="739"/>
      <c r="G6" s="739"/>
      <c r="H6" s="739"/>
      <c r="I6" s="340" t="s">
        <v>42</v>
      </c>
      <c r="J6" s="739"/>
      <c r="K6" s="339" t="s">
        <v>44</v>
      </c>
    </row>
    <row r="7" spans="1:11" ht="15" customHeight="1" x14ac:dyDescent="0.15">
      <c r="A7" s="368">
        <v>1</v>
      </c>
      <c r="B7" s="322" t="s">
        <v>375</v>
      </c>
      <c r="C7" s="308" t="s">
        <v>376</v>
      </c>
      <c r="D7" s="323" t="s">
        <v>169</v>
      </c>
      <c r="E7" s="324" t="s">
        <v>375</v>
      </c>
      <c r="F7" s="325" t="s">
        <v>376</v>
      </c>
      <c r="G7" s="322" t="s">
        <v>375</v>
      </c>
      <c r="H7" s="325" t="s">
        <v>377</v>
      </c>
      <c r="I7" s="312"/>
      <c r="J7" s="314">
        <f>ROUNDDOWN(I7*10%,0)</f>
        <v>0</v>
      </c>
      <c r="K7" s="314">
        <f t="shared" ref="K7:K16" si="0">SUM(I7:J7)</f>
        <v>0</v>
      </c>
    </row>
    <row r="8" spans="1:11" ht="15" customHeight="1" x14ac:dyDescent="0.15">
      <c r="A8" s="369">
        <f t="shared" ref="A8:A16" si="1">A7+1</f>
        <v>2</v>
      </c>
      <c r="B8" s="354" t="s">
        <v>375</v>
      </c>
      <c r="C8" s="355" t="s">
        <v>376</v>
      </c>
      <c r="D8" s="356" t="s">
        <v>169</v>
      </c>
      <c r="E8" s="357" t="s">
        <v>375</v>
      </c>
      <c r="F8" s="358" t="s">
        <v>376</v>
      </c>
      <c r="G8" s="354" t="s">
        <v>375</v>
      </c>
      <c r="H8" s="358" t="s">
        <v>377</v>
      </c>
      <c r="I8" s="346"/>
      <c r="J8" s="347">
        <f t="shared" ref="J8:J16" si="2">ROUNDDOWN(I8*10%,0)</f>
        <v>0</v>
      </c>
      <c r="K8" s="347">
        <f t="shared" si="0"/>
        <v>0</v>
      </c>
    </row>
    <row r="9" spans="1:11" ht="15" customHeight="1" x14ac:dyDescent="0.15">
      <c r="A9" s="369">
        <f t="shared" si="1"/>
        <v>3</v>
      </c>
      <c r="B9" s="354" t="s">
        <v>375</v>
      </c>
      <c r="C9" s="355" t="s">
        <v>376</v>
      </c>
      <c r="D9" s="356" t="s">
        <v>169</v>
      </c>
      <c r="E9" s="357" t="s">
        <v>375</v>
      </c>
      <c r="F9" s="358" t="s">
        <v>376</v>
      </c>
      <c r="G9" s="354" t="s">
        <v>375</v>
      </c>
      <c r="H9" s="358" t="s">
        <v>377</v>
      </c>
      <c r="I9" s="346"/>
      <c r="J9" s="347">
        <f t="shared" si="2"/>
        <v>0</v>
      </c>
      <c r="K9" s="347">
        <f t="shared" si="0"/>
        <v>0</v>
      </c>
    </row>
    <row r="10" spans="1:11" ht="15" customHeight="1" x14ac:dyDescent="0.15">
      <c r="A10" s="369">
        <f t="shared" si="1"/>
        <v>4</v>
      </c>
      <c r="B10" s="354" t="s">
        <v>375</v>
      </c>
      <c r="C10" s="355" t="s">
        <v>376</v>
      </c>
      <c r="D10" s="356" t="s">
        <v>169</v>
      </c>
      <c r="E10" s="357" t="s">
        <v>375</v>
      </c>
      <c r="F10" s="358" t="s">
        <v>376</v>
      </c>
      <c r="G10" s="354" t="s">
        <v>375</v>
      </c>
      <c r="H10" s="358" t="s">
        <v>377</v>
      </c>
      <c r="I10" s="346"/>
      <c r="J10" s="347">
        <f t="shared" si="2"/>
        <v>0</v>
      </c>
      <c r="K10" s="347">
        <f t="shared" si="0"/>
        <v>0</v>
      </c>
    </row>
    <row r="11" spans="1:11" ht="15" customHeight="1" x14ac:dyDescent="0.15">
      <c r="A11" s="369">
        <f t="shared" si="1"/>
        <v>5</v>
      </c>
      <c r="B11" s="354" t="s">
        <v>375</v>
      </c>
      <c r="C11" s="355" t="s">
        <v>376</v>
      </c>
      <c r="D11" s="356" t="s">
        <v>169</v>
      </c>
      <c r="E11" s="357" t="s">
        <v>375</v>
      </c>
      <c r="F11" s="358" t="s">
        <v>376</v>
      </c>
      <c r="G11" s="354" t="s">
        <v>375</v>
      </c>
      <c r="H11" s="358" t="s">
        <v>377</v>
      </c>
      <c r="I11" s="346"/>
      <c r="J11" s="347">
        <f t="shared" si="2"/>
        <v>0</v>
      </c>
      <c r="K11" s="347">
        <f t="shared" si="0"/>
        <v>0</v>
      </c>
    </row>
    <row r="12" spans="1:11" ht="15" customHeight="1" x14ac:dyDescent="0.15">
      <c r="A12" s="369">
        <f t="shared" si="1"/>
        <v>6</v>
      </c>
      <c r="B12" s="354" t="s">
        <v>375</v>
      </c>
      <c r="C12" s="355" t="s">
        <v>376</v>
      </c>
      <c r="D12" s="356" t="s">
        <v>169</v>
      </c>
      <c r="E12" s="357" t="s">
        <v>375</v>
      </c>
      <c r="F12" s="358" t="s">
        <v>376</v>
      </c>
      <c r="G12" s="354" t="s">
        <v>375</v>
      </c>
      <c r="H12" s="358" t="s">
        <v>377</v>
      </c>
      <c r="I12" s="346"/>
      <c r="J12" s="347">
        <f t="shared" si="2"/>
        <v>0</v>
      </c>
      <c r="K12" s="347">
        <f t="shared" si="0"/>
        <v>0</v>
      </c>
    </row>
    <row r="13" spans="1:11" ht="15" customHeight="1" x14ac:dyDescent="0.15">
      <c r="A13" s="369">
        <f t="shared" si="1"/>
        <v>7</v>
      </c>
      <c r="B13" s="354" t="s">
        <v>375</v>
      </c>
      <c r="C13" s="355" t="s">
        <v>376</v>
      </c>
      <c r="D13" s="356" t="s">
        <v>169</v>
      </c>
      <c r="E13" s="357" t="s">
        <v>375</v>
      </c>
      <c r="F13" s="358" t="s">
        <v>376</v>
      </c>
      <c r="G13" s="354" t="s">
        <v>375</v>
      </c>
      <c r="H13" s="358" t="s">
        <v>377</v>
      </c>
      <c r="I13" s="346"/>
      <c r="J13" s="347">
        <f t="shared" si="2"/>
        <v>0</v>
      </c>
      <c r="K13" s="347">
        <f t="shared" si="0"/>
        <v>0</v>
      </c>
    </row>
    <row r="14" spans="1:11" ht="15" customHeight="1" x14ac:dyDescent="0.15">
      <c r="A14" s="369">
        <f t="shared" si="1"/>
        <v>8</v>
      </c>
      <c r="B14" s="354" t="s">
        <v>375</v>
      </c>
      <c r="C14" s="355" t="s">
        <v>376</v>
      </c>
      <c r="D14" s="356" t="s">
        <v>169</v>
      </c>
      <c r="E14" s="357" t="s">
        <v>375</v>
      </c>
      <c r="F14" s="358" t="s">
        <v>376</v>
      </c>
      <c r="G14" s="354" t="s">
        <v>375</v>
      </c>
      <c r="H14" s="358" t="s">
        <v>377</v>
      </c>
      <c r="I14" s="346"/>
      <c r="J14" s="347">
        <f t="shared" si="2"/>
        <v>0</v>
      </c>
      <c r="K14" s="347">
        <f t="shared" si="0"/>
        <v>0</v>
      </c>
    </row>
    <row r="15" spans="1:11" ht="15" customHeight="1" x14ac:dyDescent="0.15">
      <c r="A15" s="369">
        <f t="shared" si="1"/>
        <v>9</v>
      </c>
      <c r="B15" s="354" t="s">
        <v>375</v>
      </c>
      <c r="C15" s="355" t="s">
        <v>376</v>
      </c>
      <c r="D15" s="356" t="s">
        <v>169</v>
      </c>
      <c r="E15" s="357" t="s">
        <v>375</v>
      </c>
      <c r="F15" s="358" t="s">
        <v>376</v>
      </c>
      <c r="G15" s="354" t="s">
        <v>375</v>
      </c>
      <c r="H15" s="358" t="s">
        <v>377</v>
      </c>
      <c r="I15" s="346"/>
      <c r="J15" s="347">
        <f t="shared" si="2"/>
        <v>0</v>
      </c>
      <c r="K15" s="347">
        <f t="shared" si="0"/>
        <v>0</v>
      </c>
    </row>
    <row r="16" spans="1:11" ht="15" customHeight="1" thickBot="1" x14ac:dyDescent="0.2">
      <c r="A16" s="370">
        <f t="shared" si="1"/>
        <v>10</v>
      </c>
      <c r="B16" s="360" t="s">
        <v>375</v>
      </c>
      <c r="C16" s="361" t="s">
        <v>376</v>
      </c>
      <c r="D16" s="362" t="s">
        <v>169</v>
      </c>
      <c r="E16" s="363" t="s">
        <v>375</v>
      </c>
      <c r="F16" s="364" t="s">
        <v>376</v>
      </c>
      <c r="G16" s="360" t="s">
        <v>375</v>
      </c>
      <c r="H16" s="364" t="s">
        <v>377</v>
      </c>
      <c r="I16" s="365"/>
      <c r="J16" s="366">
        <f t="shared" si="2"/>
        <v>0</v>
      </c>
      <c r="K16" s="366">
        <f t="shared" si="0"/>
        <v>0</v>
      </c>
    </row>
    <row r="17" spans="1:11" ht="15" customHeight="1" thickBot="1" x14ac:dyDescent="0.2">
      <c r="A17" s="741" t="s">
        <v>29</v>
      </c>
      <c r="B17" s="741"/>
      <c r="C17" s="741"/>
      <c r="D17" s="741"/>
      <c r="E17" s="741"/>
      <c r="F17" s="741"/>
      <c r="G17" s="741"/>
      <c r="H17" s="741"/>
      <c r="I17" s="367">
        <f>SUM(I7:I16)</f>
        <v>0</v>
      </c>
      <c r="J17" s="352">
        <f>SUM(J7:J16)</f>
        <v>0</v>
      </c>
      <c r="K17" s="353">
        <f>SUM(K7:K16)</f>
        <v>0</v>
      </c>
    </row>
    <row r="18" spans="1:11" x14ac:dyDescent="0.15">
      <c r="A18" s="349"/>
      <c r="B18" s="349"/>
      <c r="C18" s="349"/>
      <c r="D18" s="349"/>
      <c r="E18" s="349"/>
      <c r="F18" s="349"/>
      <c r="G18" s="349"/>
      <c r="H18" s="349"/>
      <c r="I18" s="350"/>
      <c r="J18" s="350"/>
      <c r="K18" s="350"/>
    </row>
    <row r="19" spans="1:11" x14ac:dyDescent="0.15">
      <c r="A19" s="91" t="s">
        <v>46</v>
      </c>
    </row>
    <row r="20" spans="1:11" x14ac:dyDescent="0.15">
      <c r="A20" s="91" t="s">
        <v>320</v>
      </c>
    </row>
    <row r="21" spans="1:11" x14ac:dyDescent="0.15">
      <c r="A21" s="91" t="s">
        <v>218</v>
      </c>
    </row>
    <row r="22" spans="1:11" x14ac:dyDescent="0.15">
      <c r="A22" s="91" t="s">
        <v>395</v>
      </c>
    </row>
    <row r="23" spans="1:11" x14ac:dyDescent="0.15">
      <c r="A23" s="91" t="s">
        <v>396</v>
      </c>
    </row>
    <row r="25" spans="1:11" ht="20.45" customHeight="1" x14ac:dyDescent="0.15">
      <c r="J25" s="295" t="s">
        <v>47</v>
      </c>
      <c r="K25" s="295"/>
    </row>
  </sheetData>
  <mergeCells count="7">
    <mergeCell ref="A17:H17"/>
    <mergeCell ref="A1:K1"/>
    <mergeCell ref="A3:K3"/>
    <mergeCell ref="A5:A6"/>
    <mergeCell ref="B5:F6"/>
    <mergeCell ref="G5:H6"/>
    <mergeCell ref="J5:J6"/>
  </mergeCells>
  <phoneticPr fontId="2"/>
  <printOptions horizontalCentered="1"/>
  <pageMargins left="0.59055118110236227" right="0.39370078740157483" top="0.74803149606299213" bottom="0.74803149606299213" header="0.31496062992125984" footer="0.31496062992125984"/>
  <pageSetup paperSize="9" scale="95"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X119"/>
  <sheetViews>
    <sheetView workbookViewId="0">
      <selection activeCell="J12" sqref="J12"/>
    </sheetView>
  </sheetViews>
  <sheetFormatPr defaultColWidth="9.140625" defaultRowHeight="12" x14ac:dyDescent="0.15"/>
  <cols>
    <col min="1" max="1" width="1.7109375" style="1" customWidth="1"/>
    <col min="2" max="4" width="2.7109375" style="1" customWidth="1"/>
    <col min="5" max="5" width="21.42578125" style="1" customWidth="1"/>
    <col min="6" max="24" width="12.42578125" style="1" customWidth="1"/>
    <col min="25" max="25" width="1.7109375" style="1" customWidth="1"/>
    <col min="26" max="50" width="11.7109375" style="1" customWidth="1"/>
    <col min="51" max="16384" width="9.140625" style="1"/>
  </cols>
  <sheetData>
    <row r="1" spans="2:24" x14ac:dyDescent="0.15">
      <c r="B1" s="742" t="s">
        <v>184</v>
      </c>
      <c r="C1" s="742"/>
      <c r="D1" s="742"/>
      <c r="E1" s="742"/>
      <c r="F1" s="742"/>
      <c r="G1" s="742"/>
      <c r="H1" s="742"/>
      <c r="I1" s="742"/>
      <c r="J1" s="742"/>
      <c r="K1" s="742"/>
      <c r="L1" s="742"/>
      <c r="M1" s="742"/>
      <c r="N1" s="742"/>
      <c r="O1" s="742"/>
      <c r="P1" s="742"/>
      <c r="Q1" s="742"/>
      <c r="R1" s="742"/>
      <c r="S1" s="742"/>
      <c r="T1" s="742"/>
      <c r="U1" s="742"/>
      <c r="V1" s="742"/>
      <c r="W1" s="742"/>
      <c r="X1" s="742"/>
    </row>
    <row r="2" spans="2:24" ht="19.5" x14ac:dyDescent="0.15">
      <c r="B2" s="743" t="s">
        <v>88</v>
      </c>
      <c r="C2" s="743"/>
      <c r="D2" s="743"/>
      <c r="E2" s="743"/>
      <c r="F2" s="743"/>
      <c r="G2" s="743"/>
      <c r="H2" s="743"/>
      <c r="I2" s="743"/>
      <c r="J2" s="743"/>
      <c r="K2" s="743"/>
      <c r="L2" s="743"/>
      <c r="M2" s="743"/>
      <c r="N2" s="743"/>
      <c r="O2" s="743"/>
      <c r="P2" s="743"/>
      <c r="Q2" s="743"/>
      <c r="R2" s="743"/>
      <c r="S2" s="743"/>
      <c r="T2" s="743"/>
      <c r="U2" s="743"/>
      <c r="V2" s="743"/>
      <c r="W2" s="743"/>
      <c r="X2" s="743"/>
    </row>
    <row r="3" spans="2:24" ht="14.25" x14ac:dyDescent="0.15">
      <c r="B3" s="10" t="s">
        <v>118</v>
      </c>
    </row>
    <row r="4" spans="2:24" x14ac:dyDescent="0.15">
      <c r="B4" s="11"/>
      <c r="C4" s="15"/>
      <c r="D4" s="15"/>
      <c r="E4" s="12"/>
      <c r="F4" s="40" t="s">
        <v>26</v>
      </c>
      <c r="G4" s="64" t="s">
        <v>27</v>
      </c>
      <c r="H4" s="40" t="s">
        <v>28</v>
      </c>
      <c r="I4" s="47" t="s">
        <v>58</v>
      </c>
      <c r="J4" s="40" t="s">
        <v>125</v>
      </c>
      <c r="K4" s="40" t="s">
        <v>126</v>
      </c>
      <c r="L4" s="40" t="s">
        <v>127</v>
      </c>
      <c r="M4" s="40" t="s">
        <v>128</v>
      </c>
      <c r="N4" s="40" t="s">
        <v>129</v>
      </c>
      <c r="O4" s="40" t="s">
        <v>130</v>
      </c>
      <c r="P4" s="40" t="s">
        <v>131</v>
      </c>
      <c r="Q4" s="40" t="s">
        <v>132</v>
      </c>
      <c r="R4" s="40" t="s">
        <v>133</v>
      </c>
      <c r="S4" s="40" t="s">
        <v>134</v>
      </c>
      <c r="T4" s="40" t="s">
        <v>135</v>
      </c>
      <c r="U4" s="40" t="s">
        <v>136</v>
      </c>
      <c r="V4" s="64" t="s">
        <v>137</v>
      </c>
      <c r="W4" s="41" t="s">
        <v>193</v>
      </c>
      <c r="X4" s="16" t="s">
        <v>29</v>
      </c>
    </row>
    <row r="5" spans="2:24" ht="13.5" x14ac:dyDescent="0.15">
      <c r="B5" s="43" t="s">
        <v>89</v>
      </c>
      <c r="C5" s="44"/>
      <c r="D5" s="44"/>
      <c r="E5" s="45"/>
      <c r="F5" s="26">
        <f>SUM(F6)</f>
        <v>0</v>
      </c>
      <c r="G5" s="65">
        <f t="shared" ref="G5:W5" si="0">SUM(G6)</f>
        <v>0</v>
      </c>
      <c r="H5" s="26">
        <f t="shared" si="0"/>
        <v>0</v>
      </c>
      <c r="I5" s="69">
        <f t="shared" si="0"/>
        <v>0</v>
      </c>
      <c r="J5" s="26">
        <f t="shared" si="0"/>
        <v>0</v>
      </c>
      <c r="K5" s="26">
        <f t="shared" si="0"/>
        <v>0</v>
      </c>
      <c r="L5" s="26">
        <f t="shared" si="0"/>
        <v>0</v>
      </c>
      <c r="M5" s="26">
        <f t="shared" si="0"/>
        <v>0</v>
      </c>
      <c r="N5" s="26">
        <f t="shared" si="0"/>
        <v>0</v>
      </c>
      <c r="O5" s="26">
        <f t="shared" si="0"/>
        <v>0</v>
      </c>
      <c r="P5" s="26">
        <f t="shared" si="0"/>
        <v>0</v>
      </c>
      <c r="Q5" s="26">
        <f t="shared" si="0"/>
        <v>0</v>
      </c>
      <c r="R5" s="26">
        <f t="shared" si="0"/>
        <v>0</v>
      </c>
      <c r="S5" s="26">
        <f t="shared" si="0"/>
        <v>0</v>
      </c>
      <c r="T5" s="26">
        <f t="shared" si="0"/>
        <v>0</v>
      </c>
      <c r="U5" s="26">
        <f t="shared" si="0"/>
        <v>0</v>
      </c>
      <c r="V5" s="65">
        <f t="shared" si="0"/>
        <v>0</v>
      </c>
      <c r="W5" s="27">
        <f t="shared" si="0"/>
        <v>0</v>
      </c>
      <c r="X5" s="25">
        <f>SUM(F5:W5)</f>
        <v>0</v>
      </c>
    </row>
    <row r="6" spans="2:24" ht="13.5" x14ac:dyDescent="0.15">
      <c r="B6" s="3"/>
      <c r="C6" s="43" t="s">
        <v>90</v>
      </c>
      <c r="D6" s="44"/>
      <c r="E6" s="45"/>
      <c r="F6" s="26">
        <f>SUM(F7,F11,F12,F15)</f>
        <v>0</v>
      </c>
      <c r="G6" s="65">
        <f t="shared" ref="G6:W6" si="1">SUM(G7,G11,G12,G15)</f>
        <v>0</v>
      </c>
      <c r="H6" s="26">
        <f t="shared" si="1"/>
        <v>0</v>
      </c>
      <c r="I6" s="69">
        <f t="shared" si="1"/>
        <v>0</v>
      </c>
      <c r="J6" s="26">
        <f t="shared" si="1"/>
        <v>0</v>
      </c>
      <c r="K6" s="26">
        <f t="shared" si="1"/>
        <v>0</v>
      </c>
      <c r="L6" s="26">
        <f t="shared" si="1"/>
        <v>0</v>
      </c>
      <c r="M6" s="26">
        <f t="shared" si="1"/>
        <v>0</v>
      </c>
      <c r="N6" s="26">
        <f t="shared" si="1"/>
        <v>0</v>
      </c>
      <c r="O6" s="26">
        <f t="shared" si="1"/>
        <v>0</v>
      </c>
      <c r="P6" s="26">
        <f t="shared" si="1"/>
        <v>0</v>
      </c>
      <c r="Q6" s="26">
        <f t="shared" si="1"/>
        <v>0</v>
      </c>
      <c r="R6" s="26">
        <f t="shared" si="1"/>
        <v>0</v>
      </c>
      <c r="S6" s="26">
        <f t="shared" si="1"/>
        <v>0</v>
      </c>
      <c r="T6" s="26">
        <f t="shared" si="1"/>
        <v>0</v>
      </c>
      <c r="U6" s="26">
        <f t="shared" si="1"/>
        <v>0</v>
      </c>
      <c r="V6" s="65">
        <f t="shared" si="1"/>
        <v>0</v>
      </c>
      <c r="W6" s="27">
        <f t="shared" si="1"/>
        <v>0</v>
      </c>
      <c r="X6" s="25">
        <f t="shared" ref="X6:X42" si="2">SUM(F6:W6)</f>
        <v>0</v>
      </c>
    </row>
    <row r="7" spans="2:24" ht="13.5" x14ac:dyDescent="0.15">
      <c r="B7" s="3"/>
      <c r="C7" s="3"/>
      <c r="D7" s="43" t="s">
        <v>93</v>
      </c>
      <c r="E7" s="45"/>
      <c r="F7" s="26">
        <f t="shared" ref="F7:V7" si="3">SUM(F8:F10)</f>
        <v>0</v>
      </c>
      <c r="G7" s="65">
        <f t="shared" si="3"/>
        <v>0</v>
      </c>
      <c r="H7" s="26">
        <f t="shared" si="3"/>
        <v>0</v>
      </c>
      <c r="I7" s="69">
        <f t="shared" si="3"/>
        <v>0</v>
      </c>
      <c r="J7" s="26">
        <f t="shared" si="3"/>
        <v>0</v>
      </c>
      <c r="K7" s="26">
        <f t="shared" si="3"/>
        <v>0</v>
      </c>
      <c r="L7" s="26">
        <f t="shared" si="3"/>
        <v>0</v>
      </c>
      <c r="M7" s="26">
        <f t="shared" si="3"/>
        <v>0</v>
      </c>
      <c r="N7" s="26">
        <f t="shared" si="3"/>
        <v>0</v>
      </c>
      <c r="O7" s="26">
        <f t="shared" si="3"/>
        <v>0</v>
      </c>
      <c r="P7" s="26">
        <f t="shared" si="3"/>
        <v>0</v>
      </c>
      <c r="Q7" s="26">
        <f t="shared" si="3"/>
        <v>0</v>
      </c>
      <c r="R7" s="26">
        <f t="shared" si="3"/>
        <v>0</v>
      </c>
      <c r="S7" s="26">
        <f t="shared" si="3"/>
        <v>0</v>
      </c>
      <c r="T7" s="26">
        <f t="shared" si="3"/>
        <v>0</v>
      </c>
      <c r="U7" s="26">
        <f t="shared" si="3"/>
        <v>0</v>
      </c>
      <c r="V7" s="65">
        <f t="shared" si="3"/>
        <v>0</v>
      </c>
      <c r="W7" s="27">
        <f t="shared" ref="W7" si="4">SUM(W8:W10)</f>
        <v>0</v>
      </c>
      <c r="X7" s="25">
        <f t="shared" si="2"/>
        <v>0</v>
      </c>
    </row>
    <row r="8" spans="2:24" ht="13.5" x14ac:dyDescent="0.15">
      <c r="B8" s="3"/>
      <c r="C8" s="3"/>
      <c r="D8" s="3"/>
      <c r="E8" s="7" t="s">
        <v>91</v>
      </c>
      <c r="F8" s="28"/>
      <c r="G8" s="66"/>
      <c r="H8" s="28"/>
      <c r="I8" s="70"/>
      <c r="J8" s="28"/>
      <c r="K8" s="28"/>
      <c r="L8" s="28"/>
      <c r="M8" s="28"/>
      <c r="N8" s="28"/>
      <c r="O8" s="28"/>
      <c r="P8" s="28"/>
      <c r="Q8" s="28"/>
      <c r="R8" s="28"/>
      <c r="S8" s="28"/>
      <c r="T8" s="28"/>
      <c r="U8" s="28"/>
      <c r="V8" s="66"/>
      <c r="W8" s="35"/>
      <c r="X8" s="22">
        <f t="shared" si="2"/>
        <v>0</v>
      </c>
    </row>
    <row r="9" spans="2:24" ht="13.5" x14ac:dyDescent="0.15">
      <c r="B9" s="3"/>
      <c r="C9" s="3"/>
      <c r="D9" s="3"/>
      <c r="E9" s="8" t="s">
        <v>92</v>
      </c>
      <c r="F9" s="29"/>
      <c r="G9" s="67"/>
      <c r="H9" s="29"/>
      <c r="I9" s="71"/>
      <c r="J9" s="29"/>
      <c r="K9" s="29"/>
      <c r="L9" s="29"/>
      <c r="M9" s="29"/>
      <c r="N9" s="29"/>
      <c r="O9" s="29"/>
      <c r="P9" s="29"/>
      <c r="Q9" s="29"/>
      <c r="R9" s="29"/>
      <c r="S9" s="29"/>
      <c r="T9" s="29"/>
      <c r="U9" s="29"/>
      <c r="V9" s="67"/>
      <c r="W9" s="36"/>
      <c r="X9" s="23">
        <f t="shared" si="2"/>
        <v>0</v>
      </c>
    </row>
    <row r="10" spans="2:24" ht="13.5" x14ac:dyDescent="0.15">
      <c r="B10" s="3"/>
      <c r="C10" s="3"/>
      <c r="D10" s="4"/>
      <c r="E10" s="9" t="s">
        <v>94</v>
      </c>
      <c r="F10" s="30"/>
      <c r="G10" s="68"/>
      <c r="H10" s="30"/>
      <c r="I10" s="72"/>
      <c r="J10" s="30"/>
      <c r="K10" s="30"/>
      <c r="L10" s="30"/>
      <c r="M10" s="30"/>
      <c r="N10" s="30"/>
      <c r="O10" s="30"/>
      <c r="P10" s="30"/>
      <c r="Q10" s="30"/>
      <c r="R10" s="30"/>
      <c r="S10" s="30"/>
      <c r="T10" s="30"/>
      <c r="U10" s="30"/>
      <c r="V10" s="68"/>
      <c r="W10" s="37"/>
      <c r="X10" s="24">
        <f>SUM(F10:W10)</f>
        <v>0</v>
      </c>
    </row>
    <row r="11" spans="2:24" ht="13.5" x14ac:dyDescent="0.15">
      <c r="B11" s="3"/>
      <c r="C11" s="3"/>
      <c r="D11" s="21" t="s">
        <v>188</v>
      </c>
      <c r="E11" s="6"/>
      <c r="F11" s="42"/>
      <c r="G11" s="73"/>
      <c r="H11" s="42"/>
      <c r="I11" s="74"/>
      <c r="J11" s="42"/>
      <c r="K11" s="42"/>
      <c r="L11" s="42"/>
      <c r="M11" s="42"/>
      <c r="N11" s="42"/>
      <c r="O11" s="42"/>
      <c r="P11" s="42"/>
      <c r="Q11" s="42"/>
      <c r="R11" s="42"/>
      <c r="S11" s="42"/>
      <c r="T11" s="42"/>
      <c r="U11" s="42"/>
      <c r="V11" s="73"/>
      <c r="W11" s="38"/>
      <c r="X11" s="25">
        <f t="shared" si="2"/>
        <v>0</v>
      </c>
    </row>
    <row r="12" spans="2:24" ht="13.5" x14ac:dyDescent="0.15">
      <c r="B12" s="3"/>
      <c r="C12" s="3"/>
      <c r="D12" s="43" t="s">
        <v>189</v>
      </c>
      <c r="E12" s="45"/>
      <c r="F12" s="26">
        <f>SUM(F13:F14)</f>
        <v>0</v>
      </c>
      <c r="G12" s="65">
        <f t="shared" ref="G12:V12" si="5">SUM(G13:G14)</f>
        <v>0</v>
      </c>
      <c r="H12" s="26">
        <f t="shared" si="5"/>
        <v>0</v>
      </c>
      <c r="I12" s="69">
        <f t="shared" si="5"/>
        <v>0</v>
      </c>
      <c r="J12" s="26">
        <f t="shared" si="5"/>
        <v>0</v>
      </c>
      <c r="K12" s="26">
        <f t="shared" si="5"/>
        <v>0</v>
      </c>
      <c r="L12" s="26">
        <f t="shared" si="5"/>
        <v>0</v>
      </c>
      <c r="M12" s="26">
        <f t="shared" si="5"/>
        <v>0</v>
      </c>
      <c r="N12" s="26">
        <f t="shared" si="5"/>
        <v>0</v>
      </c>
      <c r="O12" s="26">
        <f t="shared" si="5"/>
        <v>0</v>
      </c>
      <c r="P12" s="26">
        <f t="shared" si="5"/>
        <v>0</v>
      </c>
      <c r="Q12" s="26">
        <f t="shared" si="5"/>
        <v>0</v>
      </c>
      <c r="R12" s="26">
        <f t="shared" si="5"/>
        <v>0</v>
      </c>
      <c r="S12" s="26">
        <f t="shared" si="5"/>
        <v>0</v>
      </c>
      <c r="T12" s="26">
        <f t="shared" si="5"/>
        <v>0</v>
      </c>
      <c r="U12" s="26">
        <f t="shared" si="5"/>
        <v>0</v>
      </c>
      <c r="V12" s="65">
        <f t="shared" si="5"/>
        <v>0</v>
      </c>
      <c r="W12" s="27">
        <f t="shared" ref="W12" si="6">SUM(W13:W14)</f>
        <v>0</v>
      </c>
      <c r="X12" s="25">
        <f t="shared" si="2"/>
        <v>0</v>
      </c>
    </row>
    <row r="13" spans="2:24" ht="13.5" x14ac:dyDescent="0.15">
      <c r="B13" s="3"/>
      <c r="C13" s="3"/>
      <c r="D13" s="3"/>
      <c r="E13" s="7" t="s">
        <v>190</v>
      </c>
      <c r="F13" s="28"/>
      <c r="G13" s="66"/>
      <c r="H13" s="28"/>
      <c r="I13" s="70"/>
      <c r="J13" s="28"/>
      <c r="K13" s="28"/>
      <c r="L13" s="28"/>
      <c r="M13" s="28"/>
      <c r="N13" s="28"/>
      <c r="O13" s="28"/>
      <c r="P13" s="28"/>
      <c r="Q13" s="28"/>
      <c r="R13" s="28"/>
      <c r="S13" s="28"/>
      <c r="T13" s="28"/>
      <c r="U13" s="28"/>
      <c r="V13" s="66"/>
      <c r="W13" s="35"/>
      <c r="X13" s="22">
        <f t="shared" si="2"/>
        <v>0</v>
      </c>
    </row>
    <row r="14" spans="2:24" ht="13.5" x14ac:dyDescent="0.15">
      <c r="B14" s="3"/>
      <c r="C14" s="3"/>
      <c r="D14" s="4"/>
      <c r="E14" s="9" t="s">
        <v>191</v>
      </c>
      <c r="F14" s="30"/>
      <c r="G14" s="68"/>
      <c r="H14" s="30"/>
      <c r="I14" s="72"/>
      <c r="J14" s="30"/>
      <c r="K14" s="30"/>
      <c r="L14" s="30"/>
      <c r="M14" s="30"/>
      <c r="N14" s="30"/>
      <c r="O14" s="30"/>
      <c r="P14" s="30"/>
      <c r="Q14" s="30"/>
      <c r="R14" s="30"/>
      <c r="S14" s="30"/>
      <c r="T14" s="30"/>
      <c r="U14" s="30"/>
      <c r="V14" s="68"/>
      <c r="W14" s="37"/>
      <c r="X14" s="24">
        <f t="shared" si="2"/>
        <v>0</v>
      </c>
    </row>
    <row r="15" spans="2:24" ht="13.5" x14ac:dyDescent="0.15">
      <c r="B15" s="3"/>
      <c r="C15" s="4"/>
      <c r="D15" s="21" t="s">
        <v>192</v>
      </c>
      <c r="E15" s="6"/>
      <c r="F15" s="42"/>
      <c r="G15" s="73"/>
      <c r="H15" s="42"/>
      <c r="I15" s="74"/>
      <c r="J15" s="42"/>
      <c r="K15" s="42"/>
      <c r="L15" s="42"/>
      <c r="M15" s="42"/>
      <c r="N15" s="42"/>
      <c r="O15" s="42"/>
      <c r="P15" s="42"/>
      <c r="Q15" s="42"/>
      <c r="R15" s="42"/>
      <c r="S15" s="42"/>
      <c r="T15" s="42"/>
      <c r="U15" s="42"/>
      <c r="V15" s="73"/>
      <c r="W15" s="38"/>
      <c r="X15" s="25">
        <f t="shared" si="2"/>
        <v>0</v>
      </c>
    </row>
    <row r="16" spans="2:24" ht="13.5" x14ac:dyDescent="0.15">
      <c r="B16" s="43" t="s">
        <v>96</v>
      </c>
      <c r="C16" s="44"/>
      <c r="D16" s="44"/>
      <c r="E16" s="45"/>
      <c r="F16" s="26">
        <f>SUM(F17,F20,F21,F24)</f>
        <v>0</v>
      </c>
      <c r="G16" s="65">
        <f t="shared" ref="G16:W16" si="7">SUM(G17,G20,G21,G24)</f>
        <v>0</v>
      </c>
      <c r="H16" s="26">
        <f t="shared" si="7"/>
        <v>0</v>
      </c>
      <c r="I16" s="69">
        <f t="shared" si="7"/>
        <v>0</v>
      </c>
      <c r="J16" s="26">
        <f t="shared" si="7"/>
        <v>0</v>
      </c>
      <c r="K16" s="26">
        <f t="shared" si="7"/>
        <v>0</v>
      </c>
      <c r="L16" s="26">
        <f t="shared" si="7"/>
        <v>0</v>
      </c>
      <c r="M16" s="26">
        <f t="shared" si="7"/>
        <v>0</v>
      </c>
      <c r="N16" s="26">
        <f t="shared" si="7"/>
        <v>0</v>
      </c>
      <c r="O16" s="26">
        <f t="shared" si="7"/>
        <v>0</v>
      </c>
      <c r="P16" s="26">
        <f t="shared" si="7"/>
        <v>0</v>
      </c>
      <c r="Q16" s="26">
        <f t="shared" si="7"/>
        <v>0</v>
      </c>
      <c r="R16" s="26">
        <f t="shared" si="7"/>
        <v>0</v>
      </c>
      <c r="S16" s="26">
        <f t="shared" si="7"/>
        <v>0</v>
      </c>
      <c r="T16" s="26">
        <f t="shared" si="7"/>
        <v>0</v>
      </c>
      <c r="U16" s="26">
        <f t="shared" si="7"/>
        <v>0</v>
      </c>
      <c r="V16" s="65">
        <f t="shared" si="7"/>
        <v>0</v>
      </c>
      <c r="W16" s="27">
        <f t="shared" si="7"/>
        <v>0</v>
      </c>
      <c r="X16" s="25">
        <f t="shared" si="2"/>
        <v>0</v>
      </c>
    </row>
    <row r="17" spans="2:24" ht="13.5" x14ac:dyDescent="0.15">
      <c r="B17" s="3"/>
      <c r="C17" s="43" t="s">
        <v>97</v>
      </c>
      <c r="D17" s="44"/>
      <c r="E17" s="45"/>
      <c r="F17" s="26">
        <f>SUM(F18:F19)</f>
        <v>0</v>
      </c>
      <c r="G17" s="65">
        <f t="shared" ref="G17:V17" si="8">SUM(G18:G19)</f>
        <v>0</v>
      </c>
      <c r="H17" s="26">
        <f t="shared" si="8"/>
        <v>0</v>
      </c>
      <c r="I17" s="69">
        <f t="shared" si="8"/>
        <v>0</v>
      </c>
      <c r="J17" s="26">
        <f t="shared" si="8"/>
        <v>0</v>
      </c>
      <c r="K17" s="26">
        <f t="shared" si="8"/>
        <v>0</v>
      </c>
      <c r="L17" s="26">
        <f t="shared" si="8"/>
        <v>0</v>
      </c>
      <c r="M17" s="26">
        <f t="shared" si="8"/>
        <v>0</v>
      </c>
      <c r="N17" s="26">
        <f t="shared" si="8"/>
        <v>0</v>
      </c>
      <c r="O17" s="26">
        <f t="shared" si="8"/>
        <v>0</v>
      </c>
      <c r="P17" s="26">
        <f t="shared" si="8"/>
        <v>0</v>
      </c>
      <c r="Q17" s="26">
        <f t="shared" si="8"/>
        <v>0</v>
      </c>
      <c r="R17" s="26">
        <f t="shared" si="8"/>
        <v>0</v>
      </c>
      <c r="S17" s="26">
        <f t="shared" si="8"/>
        <v>0</v>
      </c>
      <c r="T17" s="26">
        <f t="shared" si="8"/>
        <v>0</v>
      </c>
      <c r="U17" s="26">
        <f t="shared" si="8"/>
        <v>0</v>
      </c>
      <c r="V17" s="65">
        <f t="shared" si="8"/>
        <v>0</v>
      </c>
      <c r="W17" s="27">
        <f t="shared" ref="W17" si="9">SUM(W18:W19)</f>
        <v>0</v>
      </c>
      <c r="X17" s="25">
        <f t="shared" si="2"/>
        <v>0</v>
      </c>
    </row>
    <row r="18" spans="2:24" ht="13.5" x14ac:dyDescent="0.15">
      <c r="B18" s="3"/>
      <c r="C18" s="3"/>
      <c r="D18" s="19" t="s">
        <v>98</v>
      </c>
      <c r="E18" s="13"/>
      <c r="F18" s="28"/>
      <c r="G18" s="66"/>
      <c r="H18" s="28"/>
      <c r="I18" s="70"/>
      <c r="J18" s="28"/>
      <c r="K18" s="28"/>
      <c r="L18" s="28"/>
      <c r="M18" s="28"/>
      <c r="N18" s="28"/>
      <c r="O18" s="28"/>
      <c r="P18" s="28"/>
      <c r="Q18" s="28"/>
      <c r="R18" s="28"/>
      <c r="S18" s="28"/>
      <c r="T18" s="28"/>
      <c r="U18" s="28"/>
      <c r="V18" s="66"/>
      <c r="W18" s="35"/>
      <c r="X18" s="22">
        <f t="shared" si="2"/>
        <v>0</v>
      </c>
    </row>
    <row r="19" spans="2:24" ht="13.5" x14ac:dyDescent="0.15">
      <c r="B19" s="3"/>
      <c r="C19" s="4"/>
      <c r="D19" s="20" t="s">
        <v>99</v>
      </c>
      <c r="E19" s="14"/>
      <c r="F19" s="30"/>
      <c r="G19" s="68"/>
      <c r="H19" s="30"/>
      <c r="I19" s="72"/>
      <c r="J19" s="30"/>
      <c r="K19" s="30"/>
      <c r="L19" s="30"/>
      <c r="M19" s="30"/>
      <c r="N19" s="30"/>
      <c r="O19" s="30"/>
      <c r="P19" s="30"/>
      <c r="Q19" s="30"/>
      <c r="R19" s="30"/>
      <c r="S19" s="30"/>
      <c r="T19" s="30"/>
      <c r="U19" s="30"/>
      <c r="V19" s="68"/>
      <c r="W19" s="37"/>
      <c r="X19" s="24">
        <f t="shared" si="2"/>
        <v>0</v>
      </c>
    </row>
    <row r="20" spans="2:24" s="63" customFormat="1" ht="13.5" x14ac:dyDescent="0.15">
      <c r="B20" s="81"/>
      <c r="C20" s="82" t="s">
        <v>219</v>
      </c>
      <c r="D20" s="84"/>
      <c r="E20" s="85"/>
      <c r="F20" s="86"/>
      <c r="G20" s="87"/>
      <c r="H20" s="86"/>
      <c r="I20" s="88"/>
      <c r="J20" s="86"/>
      <c r="K20" s="86"/>
      <c r="L20" s="86"/>
      <c r="M20" s="86"/>
      <c r="N20" s="86"/>
      <c r="O20" s="86"/>
      <c r="P20" s="86"/>
      <c r="Q20" s="86"/>
      <c r="R20" s="86"/>
      <c r="S20" s="86"/>
      <c r="T20" s="86"/>
      <c r="U20" s="86"/>
      <c r="V20" s="87"/>
      <c r="W20" s="89"/>
      <c r="X20" s="90">
        <f t="shared" si="2"/>
        <v>0</v>
      </c>
    </row>
    <row r="21" spans="2:24" ht="13.5" x14ac:dyDescent="0.15">
      <c r="B21" s="3"/>
      <c r="C21" s="43" t="s">
        <v>51</v>
      </c>
      <c r="D21" s="44"/>
      <c r="E21" s="45"/>
      <c r="F21" s="26">
        <f>SUM(F22:F23)</f>
        <v>0</v>
      </c>
      <c r="G21" s="65">
        <f t="shared" ref="G21:V21" si="10">SUM(G22:G23)</f>
        <v>0</v>
      </c>
      <c r="H21" s="26">
        <f t="shared" si="10"/>
        <v>0</v>
      </c>
      <c r="I21" s="69">
        <f t="shared" si="10"/>
        <v>0</v>
      </c>
      <c r="J21" s="26">
        <f t="shared" si="10"/>
        <v>0</v>
      </c>
      <c r="K21" s="26">
        <f t="shared" si="10"/>
        <v>0</v>
      </c>
      <c r="L21" s="26">
        <f t="shared" si="10"/>
        <v>0</v>
      </c>
      <c r="M21" s="26">
        <f t="shared" si="10"/>
        <v>0</v>
      </c>
      <c r="N21" s="26">
        <f t="shared" si="10"/>
        <v>0</v>
      </c>
      <c r="O21" s="26">
        <f t="shared" si="10"/>
        <v>0</v>
      </c>
      <c r="P21" s="26">
        <f t="shared" si="10"/>
        <v>0</v>
      </c>
      <c r="Q21" s="26">
        <f t="shared" si="10"/>
        <v>0</v>
      </c>
      <c r="R21" s="26">
        <f t="shared" si="10"/>
        <v>0</v>
      </c>
      <c r="S21" s="26">
        <f t="shared" si="10"/>
        <v>0</v>
      </c>
      <c r="T21" s="26">
        <f t="shared" si="10"/>
        <v>0</v>
      </c>
      <c r="U21" s="26">
        <f t="shared" si="10"/>
        <v>0</v>
      </c>
      <c r="V21" s="65">
        <f t="shared" si="10"/>
        <v>0</v>
      </c>
      <c r="W21" s="27">
        <f t="shared" ref="W21" si="11">SUM(W22:W23)</f>
        <v>0</v>
      </c>
      <c r="X21" s="25">
        <f t="shared" si="2"/>
        <v>0</v>
      </c>
    </row>
    <row r="22" spans="2:24" ht="13.5" x14ac:dyDescent="0.15">
      <c r="B22" s="3"/>
      <c r="C22" s="3"/>
      <c r="D22" s="19" t="s">
        <v>100</v>
      </c>
      <c r="E22" s="13"/>
      <c r="F22" s="28"/>
      <c r="G22" s="66"/>
      <c r="H22" s="28"/>
      <c r="I22" s="70"/>
      <c r="J22" s="28"/>
      <c r="K22" s="28"/>
      <c r="L22" s="28"/>
      <c r="M22" s="28"/>
      <c r="N22" s="28"/>
      <c r="O22" s="28"/>
      <c r="P22" s="28"/>
      <c r="Q22" s="28"/>
      <c r="R22" s="28"/>
      <c r="S22" s="28"/>
      <c r="T22" s="28"/>
      <c r="U22" s="28"/>
      <c r="V22" s="66"/>
      <c r="W22" s="35"/>
      <c r="X22" s="22">
        <f t="shared" si="2"/>
        <v>0</v>
      </c>
    </row>
    <row r="23" spans="2:24" ht="13.5" x14ac:dyDescent="0.15">
      <c r="B23" s="3"/>
      <c r="C23" s="4"/>
      <c r="D23" s="20" t="s">
        <v>101</v>
      </c>
      <c r="E23" s="14"/>
      <c r="F23" s="30"/>
      <c r="G23" s="68"/>
      <c r="H23" s="30"/>
      <c r="I23" s="72"/>
      <c r="J23" s="30"/>
      <c r="K23" s="30"/>
      <c r="L23" s="30"/>
      <c r="M23" s="30"/>
      <c r="N23" s="30"/>
      <c r="O23" s="30"/>
      <c r="P23" s="30"/>
      <c r="Q23" s="30"/>
      <c r="R23" s="30"/>
      <c r="S23" s="30"/>
      <c r="T23" s="30"/>
      <c r="U23" s="30"/>
      <c r="V23" s="68"/>
      <c r="W23" s="37"/>
      <c r="X23" s="24">
        <f t="shared" si="2"/>
        <v>0</v>
      </c>
    </row>
    <row r="24" spans="2:24" ht="13.5" x14ac:dyDescent="0.15">
      <c r="B24" s="3"/>
      <c r="C24" s="43" t="s">
        <v>13</v>
      </c>
      <c r="D24" s="44"/>
      <c r="E24" s="45"/>
      <c r="F24" s="26">
        <f>SUM(F25:F26)</f>
        <v>0</v>
      </c>
      <c r="G24" s="65">
        <f t="shared" ref="G24:V24" si="12">SUM(G25:G26)</f>
        <v>0</v>
      </c>
      <c r="H24" s="26">
        <f t="shared" si="12"/>
        <v>0</v>
      </c>
      <c r="I24" s="69">
        <f t="shared" si="12"/>
        <v>0</v>
      </c>
      <c r="J24" s="26">
        <f t="shared" si="12"/>
        <v>0</v>
      </c>
      <c r="K24" s="26">
        <f t="shared" si="12"/>
        <v>0</v>
      </c>
      <c r="L24" s="26">
        <f t="shared" si="12"/>
        <v>0</v>
      </c>
      <c r="M24" s="26">
        <f t="shared" si="12"/>
        <v>0</v>
      </c>
      <c r="N24" s="26">
        <f t="shared" si="12"/>
        <v>0</v>
      </c>
      <c r="O24" s="26">
        <f t="shared" si="12"/>
        <v>0</v>
      </c>
      <c r="P24" s="26">
        <f t="shared" si="12"/>
        <v>0</v>
      </c>
      <c r="Q24" s="26">
        <f t="shared" si="12"/>
        <v>0</v>
      </c>
      <c r="R24" s="26">
        <f t="shared" si="12"/>
        <v>0</v>
      </c>
      <c r="S24" s="26">
        <f t="shared" si="12"/>
        <v>0</v>
      </c>
      <c r="T24" s="26">
        <f t="shared" si="12"/>
        <v>0</v>
      </c>
      <c r="U24" s="26">
        <f t="shared" si="12"/>
        <v>0</v>
      </c>
      <c r="V24" s="65">
        <f t="shared" si="12"/>
        <v>0</v>
      </c>
      <c r="W24" s="27">
        <f t="shared" ref="W24" si="13">SUM(W25:W26)</f>
        <v>0</v>
      </c>
      <c r="X24" s="25">
        <f t="shared" si="2"/>
        <v>0</v>
      </c>
    </row>
    <row r="25" spans="2:24" ht="13.5" x14ac:dyDescent="0.15">
      <c r="B25" s="3"/>
      <c r="C25" s="3"/>
      <c r="D25" s="19" t="s">
        <v>95</v>
      </c>
      <c r="E25" s="13"/>
      <c r="F25" s="28"/>
      <c r="G25" s="66"/>
      <c r="H25" s="28"/>
      <c r="I25" s="70"/>
      <c r="J25" s="28"/>
      <c r="K25" s="28"/>
      <c r="L25" s="28"/>
      <c r="M25" s="28"/>
      <c r="N25" s="28"/>
      <c r="O25" s="28"/>
      <c r="P25" s="28"/>
      <c r="Q25" s="28"/>
      <c r="R25" s="28"/>
      <c r="S25" s="28"/>
      <c r="T25" s="28"/>
      <c r="U25" s="28"/>
      <c r="V25" s="66"/>
      <c r="W25" s="35"/>
      <c r="X25" s="22">
        <f t="shared" si="2"/>
        <v>0</v>
      </c>
    </row>
    <row r="26" spans="2:24" ht="13.5" x14ac:dyDescent="0.15">
      <c r="B26" s="3"/>
      <c r="C26" s="4"/>
      <c r="D26" s="20" t="s">
        <v>95</v>
      </c>
      <c r="E26" s="14"/>
      <c r="F26" s="30"/>
      <c r="G26" s="68"/>
      <c r="H26" s="30"/>
      <c r="I26" s="72"/>
      <c r="J26" s="30"/>
      <c r="K26" s="30"/>
      <c r="L26" s="30"/>
      <c r="M26" s="30"/>
      <c r="N26" s="30"/>
      <c r="O26" s="30"/>
      <c r="P26" s="30"/>
      <c r="Q26" s="30"/>
      <c r="R26" s="30"/>
      <c r="S26" s="30"/>
      <c r="T26" s="30"/>
      <c r="U26" s="30"/>
      <c r="V26" s="68"/>
      <c r="W26" s="37"/>
      <c r="X26" s="24">
        <f t="shared" si="2"/>
        <v>0</v>
      </c>
    </row>
    <row r="27" spans="2:24" ht="13.5" x14ac:dyDescent="0.15">
      <c r="B27" s="46" t="s">
        <v>102</v>
      </c>
      <c r="C27" s="44"/>
      <c r="D27" s="44"/>
      <c r="E27" s="45"/>
      <c r="F27" s="26">
        <f t="shared" ref="F27:W27" si="14">F5-F16</f>
        <v>0</v>
      </c>
      <c r="G27" s="65">
        <f t="shared" si="14"/>
        <v>0</v>
      </c>
      <c r="H27" s="26">
        <f t="shared" si="14"/>
        <v>0</v>
      </c>
      <c r="I27" s="69">
        <f t="shared" si="14"/>
        <v>0</v>
      </c>
      <c r="J27" s="26">
        <f t="shared" si="14"/>
        <v>0</v>
      </c>
      <c r="K27" s="26">
        <f t="shared" si="14"/>
        <v>0</v>
      </c>
      <c r="L27" s="26">
        <f t="shared" si="14"/>
        <v>0</v>
      </c>
      <c r="M27" s="26">
        <f t="shared" si="14"/>
        <v>0</v>
      </c>
      <c r="N27" s="26">
        <f t="shared" si="14"/>
        <v>0</v>
      </c>
      <c r="O27" s="26">
        <f t="shared" si="14"/>
        <v>0</v>
      </c>
      <c r="P27" s="26">
        <f t="shared" si="14"/>
        <v>0</v>
      </c>
      <c r="Q27" s="26">
        <f t="shared" si="14"/>
        <v>0</v>
      </c>
      <c r="R27" s="26">
        <f t="shared" si="14"/>
        <v>0</v>
      </c>
      <c r="S27" s="26">
        <f t="shared" si="14"/>
        <v>0</v>
      </c>
      <c r="T27" s="26">
        <f t="shared" si="14"/>
        <v>0</v>
      </c>
      <c r="U27" s="26">
        <f t="shared" si="14"/>
        <v>0</v>
      </c>
      <c r="V27" s="65">
        <f t="shared" si="14"/>
        <v>0</v>
      </c>
      <c r="W27" s="27">
        <f t="shared" si="14"/>
        <v>0</v>
      </c>
      <c r="X27" s="25">
        <f t="shared" si="2"/>
        <v>0</v>
      </c>
    </row>
    <row r="28" spans="2:24" ht="13.5" x14ac:dyDescent="0.15">
      <c r="B28" s="43" t="s">
        <v>103</v>
      </c>
      <c r="C28" s="44"/>
      <c r="D28" s="44"/>
      <c r="E28" s="45"/>
      <c r="F28" s="26">
        <f>SUM(F29:F30)</f>
        <v>0</v>
      </c>
      <c r="G28" s="65">
        <f t="shared" ref="G28:V28" si="15">SUM(G29:G30)</f>
        <v>0</v>
      </c>
      <c r="H28" s="26">
        <f t="shared" si="15"/>
        <v>0</v>
      </c>
      <c r="I28" s="69">
        <f t="shared" si="15"/>
        <v>0</v>
      </c>
      <c r="J28" s="26">
        <f t="shared" si="15"/>
        <v>0</v>
      </c>
      <c r="K28" s="26">
        <f t="shared" si="15"/>
        <v>0</v>
      </c>
      <c r="L28" s="26">
        <f t="shared" si="15"/>
        <v>0</v>
      </c>
      <c r="M28" s="26">
        <f t="shared" si="15"/>
        <v>0</v>
      </c>
      <c r="N28" s="26">
        <f t="shared" si="15"/>
        <v>0</v>
      </c>
      <c r="O28" s="26">
        <f t="shared" si="15"/>
        <v>0</v>
      </c>
      <c r="P28" s="26">
        <f t="shared" si="15"/>
        <v>0</v>
      </c>
      <c r="Q28" s="26">
        <f t="shared" si="15"/>
        <v>0</v>
      </c>
      <c r="R28" s="26">
        <f t="shared" si="15"/>
        <v>0</v>
      </c>
      <c r="S28" s="26">
        <f t="shared" si="15"/>
        <v>0</v>
      </c>
      <c r="T28" s="26">
        <f t="shared" si="15"/>
        <v>0</v>
      </c>
      <c r="U28" s="26">
        <f t="shared" si="15"/>
        <v>0</v>
      </c>
      <c r="V28" s="65">
        <f t="shared" si="15"/>
        <v>0</v>
      </c>
      <c r="W28" s="27">
        <f t="shared" ref="W28" si="16">SUM(W29:W30)</f>
        <v>0</v>
      </c>
      <c r="X28" s="25">
        <f t="shared" si="2"/>
        <v>0</v>
      </c>
    </row>
    <row r="29" spans="2:24" ht="13.5" x14ac:dyDescent="0.15">
      <c r="B29" s="3"/>
      <c r="C29" s="19" t="s">
        <v>104</v>
      </c>
      <c r="D29" s="33"/>
      <c r="E29" s="13"/>
      <c r="F29" s="28"/>
      <c r="G29" s="66"/>
      <c r="H29" s="28"/>
      <c r="I29" s="70"/>
      <c r="J29" s="28"/>
      <c r="K29" s="28"/>
      <c r="L29" s="28"/>
      <c r="M29" s="28"/>
      <c r="N29" s="28"/>
      <c r="O29" s="28"/>
      <c r="P29" s="28"/>
      <c r="Q29" s="28"/>
      <c r="R29" s="28"/>
      <c r="S29" s="28"/>
      <c r="T29" s="28"/>
      <c r="U29" s="28"/>
      <c r="V29" s="66"/>
      <c r="W29" s="35"/>
      <c r="X29" s="22">
        <f t="shared" si="2"/>
        <v>0</v>
      </c>
    </row>
    <row r="30" spans="2:24" ht="13.5" x14ac:dyDescent="0.15">
      <c r="B30" s="4"/>
      <c r="C30" s="20" t="s">
        <v>105</v>
      </c>
      <c r="D30" s="32"/>
      <c r="E30" s="14"/>
      <c r="F30" s="30"/>
      <c r="G30" s="68"/>
      <c r="H30" s="30"/>
      <c r="I30" s="72"/>
      <c r="J30" s="30"/>
      <c r="K30" s="30"/>
      <c r="L30" s="30"/>
      <c r="M30" s="30"/>
      <c r="N30" s="30"/>
      <c r="O30" s="30"/>
      <c r="P30" s="30"/>
      <c r="Q30" s="30"/>
      <c r="R30" s="30"/>
      <c r="S30" s="30"/>
      <c r="T30" s="30"/>
      <c r="U30" s="30"/>
      <c r="V30" s="68"/>
      <c r="W30" s="37"/>
      <c r="X30" s="24">
        <f t="shared" si="2"/>
        <v>0</v>
      </c>
    </row>
    <row r="31" spans="2:24" ht="13.5" x14ac:dyDescent="0.15">
      <c r="B31" s="46" t="s">
        <v>106</v>
      </c>
      <c r="C31" s="44"/>
      <c r="D31" s="44"/>
      <c r="E31" s="45"/>
      <c r="F31" s="26">
        <f>F27-F28</f>
        <v>0</v>
      </c>
      <c r="G31" s="65">
        <f t="shared" ref="G31:V31" si="17">G27-G28</f>
        <v>0</v>
      </c>
      <c r="H31" s="26">
        <f t="shared" si="17"/>
        <v>0</v>
      </c>
      <c r="I31" s="69">
        <f t="shared" si="17"/>
        <v>0</v>
      </c>
      <c r="J31" s="26">
        <f t="shared" si="17"/>
        <v>0</v>
      </c>
      <c r="K31" s="26">
        <f t="shared" si="17"/>
        <v>0</v>
      </c>
      <c r="L31" s="26">
        <f t="shared" si="17"/>
        <v>0</v>
      </c>
      <c r="M31" s="26">
        <f t="shared" si="17"/>
        <v>0</v>
      </c>
      <c r="N31" s="26">
        <f t="shared" si="17"/>
        <v>0</v>
      </c>
      <c r="O31" s="26">
        <f t="shared" si="17"/>
        <v>0</v>
      </c>
      <c r="P31" s="26">
        <f t="shared" si="17"/>
        <v>0</v>
      </c>
      <c r="Q31" s="26">
        <f t="shared" si="17"/>
        <v>0</v>
      </c>
      <c r="R31" s="26">
        <f t="shared" si="17"/>
        <v>0</v>
      </c>
      <c r="S31" s="26">
        <f t="shared" si="17"/>
        <v>0</v>
      </c>
      <c r="T31" s="26">
        <f t="shared" si="17"/>
        <v>0</v>
      </c>
      <c r="U31" s="26">
        <f t="shared" si="17"/>
        <v>0</v>
      </c>
      <c r="V31" s="65">
        <f t="shared" si="17"/>
        <v>0</v>
      </c>
      <c r="W31" s="27">
        <f t="shared" ref="W31" si="18">W27-W28</f>
        <v>0</v>
      </c>
      <c r="X31" s="25">
        <f t="shared" si="2"/>
        <v>0</v>
      </c>
    </row>
    <row r="32" spans="2:24" ht="13.5" x14ac:dyDescent="0.15">
      <c r="B32" s="21" t="s">
        <v>107</v>
      </c>
      <c r="C32" s="5"/>
      <c r="D32" s="5"/>
      <c r="E32" s="6"/>
      <c r="F32" s="42"/>
      <c r="G32" s="73"/>
      <c r="H32" s="42"/>
      <c r="I32" s="74"/>
      <c r="J32" s="42"/>
      <c r="K32" s="42"/>
      <c r="L32" s="42"/>
      <c r="M32" s="42"/>
      <c r="N32" s="42"/>
      <c r="O32" s="42"/>
      <c r="P32" s="42"/>
      <c r="Q32" s="42"/>
      <c r="R32" s="42"/>
      <c r="S32" s="42"/>
      <c r="T32" s="42"/>
      <c r="U32" s="42"/>
      <c r="V32" s="73"/>
      <c r="W32" s="38"/>
      <c r="X32" s="25">
        <f t="shared" si="2"/>
        <v>0</v>
      </c>
    </row>
    <row r="33" spans="2:24" ht="13.5" x14ac:dyDescent="0.15">
      <c r="B33" s="21" t="s">
        <v>108</v>
      </c>
      <c r="C33" s="5"/>
      <c r="D33" s="5"/>
      <c r="E33" s="6"/>
      <c r="F33" s="42"/>
      <c r="G33" s="73"/>
      <c r="H33" s="42"/>
      <c r="I33" s="74"/>
      <c r="J33" s="42"/>
      <c r="K33" s="42"/>
      <c r="L33" s="42"/>
      <c r="M33" s="42"/>
      <c r="N33" s="42"/>
      <c r="O33" s="42"/>
      <c r="P33" s="42"/>
      <c r="Q33" s="42"/>
      <c r="R33" s="42"/>
      <c r="S33" s="42"/>
      <c r="T33" s="42"/>
      <c r="U33" s="42"/>
      <c r="V33" s="73"/>
      <c r="W33" s="38"/>
      <c r="X33" s="25">
        <f t="shared" si="2"/>
        <v>0</v>
      </c>
    </row>
    <row r="34" spans="2:24" ht="13.5" x14ac:dyDescent="0.15">
      <c r="B34" s="46" t="s">
        <v>109</v>
      </c>
      <c r="C34" s="44"/>
      <c r="D34" s="44"/>
      <c r="E34" s="45"/>
      <c r="F34" s="26">
        <f>F31+F32-F33</f>
        <v>0</v>
      </c>
      <c r="G34" s="65">
        <f t="shared" ref="G34:V34" si="19">G31+G32-G33</f>
        <v>0</v>
      </c>
      <c r="H34" s="26">
        <f t="shared" si="19"/>
        <v>0</v>
      </c>
      <c r="I34" s="69">
        <f t="shared" si="19"/>
        <v>0</v>
      </c>
      <c r="J34" s="26">
        <f t="shared" si="19"/>
        <v>0</v>
      </c>
      <c r="K34" s="26">
        <f t="shared" si="19"/>
        <v>0</v>
      </c>
      <c r="L34" s="26">
        <f t="shared" si="19"/>
        <v>0</v>
      </c>
      <c r="M34" s="26">
        <f t="shared" si="19"/>
        <v>0</v>
      </c>
      <c r="N34" s="26">
        <f t="shared" si="19"/>
        <v>0</v>
      </c>
      <c r="O34" s="26">
        <f t="shared" si="19"/>
        <v>0</v>
      </c>
      <c r="P34" s="26">
        <f t="shared" si="19"/>
        <v>0</v>
      </c>
      <c r="Q34" s="26">
        <f t="shared" si="19"/>
        <v>0</v>
      </c>
      <c r="R34" s="26">
        <f t="shared" si="19"/>
        <v>0</v>
      </c>
      <c r="S34" s="26">
        <f t="shared" si="19"/>
        <v>0</v>
      </c>
      <c r="T34" s="26">
        <f t="shared" si="19"/>
        <v>0</v>
      </c>
      <c r="U34" s="26">
        <f t="shared" si="19"/>
        <v>0</v>
      </c>
      <c r="V34" s="65">
        <f t="shared" si="19"/>
        <v>0</v>
      </c>
      <c r="W34" s="27">
        <f t="shared" ref="W34" si="20">W31+W32-W33</f>
        <v>0</v>
      </c>
      <c r="X34" s="25">
        <f t="shared" si="2"/>
        <v>0</v>
      </c>
    </row>
    <row r="35" spans="2:24" ht="13.5" x14ac:dyDescent="0.15">
      <c r="B35" s="43" t="s">
        <v>110</v>
      </c>
      <c r="C35" s="44"/>
      <c r="D35" s="44"/>
      <c r="E35" s="45"/>
      <c r="F35" s="26">
        <f>SUM(F36:F41)</f>
        <v>0</v>
      </c>
      <c r="G35" s="65">
        <f t="shared" ref="G35:V35" si="21">SUM(G36:G41)</f>
        <v>0</v>
      </c>
      <c r="H35" s="26">
        <f t="shared" si="21"/>
        <v>0</v>
      </c>
      <c r="I35" s="69">
        <f t="shared" si="21"/>
        <v>0</v>
      </c>
      <c r="J35" s="26">
        <f t="shared" si="21"/>
        <v>0</v>
      </c>
      <c r="K35" s="26">
        <f t="shared" si="21"/>
        <v>0</v>
      </c>
      <c r="L35" s="26">
        <f t="shared" si="21"/>
        <v>0</v>
      </c>
      <c r="M35" s="26">
        <f t="shared" si="21"/>
        <v>0</v>
      </c>
      <c r="N35" s="26">
        <f t="shared" si="21"/>
        <v>0</v>
      </c>
      <c r="O35" s="26">
        <f t="shared" si="21"/>
        <v>0</v>
      </c>
      <c r="P35" s="26">
        <f t="shared" si="21"/>
        <v>0</v>
      </c>
      <c r="Q35" s="26">
        <f t="shared" si="21"/>
        <v>0</v>
      </c>
      <c r="R35" s="26">
        <f t="shared" si="21"/>
        <v>0</v>
      </c>
      <c r="S35" s="26">
        <f t="shared" si="21"/>
        <v>0</v>
      </c>
      <c r="T35" s="26">
        <f t="shared" si="21"/>
        <v>0</v>
      </c>
      <c r="U35" s="26">
        <f t="shared" si="21"/>
        <v>0</v>
      </c>
      <c r="V35" s="65">
        <f t="shared" si="21"/>
        <v>0</v>
      </c>
      <c r="W35" s="27">
        <f t="shared" ref="W35" si="22">SUM(W36:W41)</f>
        <v>0</v>
      </c>
      <c r="X35" s="25">
        <f t="shared" si="2"/>
        <v>0</v>
      </c>
    </row>
    <row r="36" spans="2:24" ht="13.5" x14ac:dyDescent="0.15">
      <c r="B36" s="3"/>
      <c r="C36" s="19" t="s">
        <v>111</v>
      </c>
      <c r="D36" s="33"/>
      <c r="E36" s="13"/>
      <c r="F36" s="28"/>
      <c r="G36" s="66"/>
      <c r="H36" s="28"/>
      <c r="I36" s="70"/>
      <c r="J36" s="28"/>
      <c r="K36" s="28"/>
      <c r="L36" s="28"/>
      <c r="M36" s="28"/>
      <c r="N36" s="28"/>
      <c r="O36" s="28"/>
      <c r="P36" s="28"/>
      <c r="Q36" s="28"/>
      <c r="R36" s="28"/>
      <c r="S36" s="28"/>
      <c r="T36" s="28"/>
      <c r="U36" s="28"/>
      <c r="V36" s="66"/>
      <c r="W36" s="35"/>
      <c r="X36" s="22">
        <f t="shared" si="2"/>
        <v>0</v>
      </c>
    </row>
    <row r="37" spans="2:24" ht="13.5" x14ac:dyDescent="0.15">
      <c r="B37" s="3"/>
      <c r="C37" s="17" t="s">
        <v>112</v>
      </c>
      <c r="D37" s="34"/>
      <c r="E37" s="18"/>
      <c r="F37" s="29"/>
      <c r="G37" s="67"/>
      <c r="H37" s="29"/>
      <c r="I37" s="71"/>
      <c r="J37" s="29"/>
      <c r="K37" s="29"/>
      <c r="L37" s="29"/>
      <c r="M37" s="29"/>
      <c r="N37" s="29"/>
      <c r="O37" s="29"/>
      <c r="P37" s="29"/>
      <c r="Q37" s="29"/>
      <c r="R37" s="29"/>
      <c r="S37" s="29"/>
      <c r="T37" s="29"/>
      <c r="U37" s="29"/>
      <c r="V37" s="67"/>
      <c r="W37" s="36"/>
      <c r="X37" s="23">
        <f t="shared" si="2"/>
        <v>0</v>
      </c>
    </row>
    <row r="38" spans="2:24" ht="13.5" x14ac:dyDescent="0.15">
      <c r="B38" s="3"/>
      <c r="C38" s="17" t="s">
        <v>113</v>
      </c>
      <c r="D38" s="34"/>
      <c r="E38" s="18"/>
      <c r="F38" s="29"/>
      <c r="G38" s="67"/>
      <c r="H38" s="29"/>
      <c r="I38" s="71"/>
      <c r="J38" s="29"/>
      <c r="K38" s="29"/>
      <c r="L38" s="29"/>
      <c r="M38" s="29"/>
      <c r="N38" s="29"/>
      <c r="O38" s="29"/>
      <c r="P38" s="29"/>
      <c r="Q38" s="29"/>
      <c r="R38" s="29"/>
      <c r="S38" s="29"/>
      <c r="T38" s="29"/>
      <c r="U38" s="29"/>
      <c r="V38" s="67"/>
      <c r="W38" s="36"/>
      <c r="X38" s="23">
        <f t="shared" si="2"/>
        <v>0</v>
      </c>
    </row>
    <row r="39" spans="2:24" ht="13.5" x14ac:dyDescent="0.15">
      <c r="B39" s="3"/>
      <c r="C39" s="17" t="s">
        <v>114</v>
      </c>
      <c r="D39" s="34"/>
      <c r="E39" s="18"/>
      <c r="F39" s="29"/>
      <c r="G39" s="67"/>
      <c r="H39" s="29"/>
      <c r="I39" s="71"/>
      <c r="J39" s="29"/>
      <c r="K39" s="29"/>
      <c r="L39" s="29"/>
      <c r="M39" s="29"/>
      <c r="N39" s="29"/>
      <c r="O39" s="29"/>
      <c r="P39" s="29"/>
      <c r="Q39" s="29"/>
      <c r="R39" s="29"/>
      <c r="S39" s="29"/>
      <c r="T39" s="29"/>
      <c r="U39" s="29"/>
      <c r="V39" s="67"/>
      <c r="W39" s="36"/>
      <c r="X39" s="23">
        <f t="shared" si="2"/>
        <v>0</v>
      </c>
    </row>
    <row r="40" spans="2:24" ht="13.5" x14ac:dyDescent="0.15">
      <c r="B40" s="3"/>
      <c r="C40" s="17" t="s">
        <v>165</v>
      </c>
      <c r="D40" s="34"/>
      <c r="E40" s="18"/>
      <c r="F40" s="29"/>
      <c r="G40" s="67"/>
      <c r="H40" s="29"/>
      <c r="I40" s="71"/>
      <c r="J40" s="29"/>
      <c r="K40" s="29"/>
      <c r="L40" s="29"/>
      <c r="M40" s="29"/>
      <c r="N40" s="29"/>
      <c r="O40" s="29"/>
      <c r="P40" s="29"/>
      <c r="Q40" s="29"/>
      <c r="R40" s="29"/>
      <c r="S40" s="29"/>
      <c r="T40" s="29"/>
      <c r="U40" s="29"/>
      <c r="V40" s="67"/>
      <c r="W40" s="36"/>
      <c r="X40" s="23">
        <f t="shared" si="2"/>
        <v>0</v>
      </c>
    </row>
    <row r="41" spans="2:24" ht="13.5" x14ac:dyDescent="0.15">
      <c r="B41" s="4"/>
      <c r="C41" s="20" t="s">
        <v>115</v>
      </c>
      <c r="D41" s="32"/>
      <c r="E41" s="14"/>
      <c r="F41" s="30"/>
      <c r="G41" s="68"/>
      <c r="H41" s="30"/>
      <c r="I41" s="72"/>
      <c r="J41" s="30"/>
      <c r="K41" s="30"/>
      <c r="L41" s="30"/>
      <c r="M41" s="30"/>
      <c r="N41" s="30"/>
      <c r="O41" s="30"/>
      <c r="P41" s="30"/>
      <c r="Q41" s="30"/>
      <c r="R41" s="30"/>
      <c r="S41" s="30"/>
      <c r="T41" s="30"/>
      <c r="U41" s="30"/>
      <c r="V41" s="68"/>
      <c r="W41" s="37"/>
      <c r="X41" s="24">
        <f t="shared" si="2"/>
        <v>0</v>
      </c>
    </row>
    <row r="42" spans="2:24" ht="13.5" x14ac:dyDescent="0.15">
      <c r="B42" s="46" t="s">
        <v>116</v>
      </c>
      <c r="C42" s="44"/>
      <c r="D42" s="44"/>
      <c r="E42" s="45"/>
      <c r="F42" s="26">
        <f>F34-F35</f>
        <v>0</v>
      </c>
      <c r="G42" s="65">
        <f t="shared" ref="G42:V42" si="23">G34-G35</f>
        <v>0</v>
      </c>
      <c r="H42" s="26">
        <f t="shared" si="23"/>
        <v>0</v>
      </c>
      <c r="I42" s="69">
        <f t="shared" si="23"/>
        <v>0</v>
      </c>
      <c r="J42" s="26">
        <f t="shared" si="23"/>
        <v>0</v>
      </c>
      <c r="K42" s="26">
        <f t="shared" si="23"/>
        <v>0</v>
      </c>
      <c r="L42" s="26">
        <f t="shared" si="23"/>
        <v>0</v>
      </c>
      <c r="M42" s="26">
        <f t="shared" si="23"/>
        <v>0</v>
      </c>
      <c r="N42" s="26">
        <f t="shared" si="23"/>
        <v>0</v>
      </c>
      <c r="O42" s="26">
        <f t="shared" si="23"/>
        <v>0</v>
      </c>
      <c r="P42" s="26">
        <f t="shared" si="23"/>
        <v>0</v>
      </c>
      <c r="Q42" s="26">
        <f t="shared" si="23"/>
        <v>0</v>
      </c>
      <c r="R42" s="26">
        <f t="shared" si="23"/>
        <v>0</v>
      </c>
      <c r="S42" s="26">
        <f t="shared" si="23"/>
        <v>0</v>
      </c>
      <c r="T42" s="26">
        <f t="shared" si="23"/>
        <v>0</v>
      </c>
      <c r="U42" s="26">
        <f t="shared" si="23"/>
        <v>0</v>
      </c>
      <c r="V42" s="65">
        <f t="shared" si="23"/>
        <v>0</v>
      </c>
      <c r="W42" s="27">
        <f t="shared" ref="W42" si="24">W34-W35</f>
        <v>0</v>
      </c>
      <c r="X42" s="25">
        <f t="shared" si="2"/>
        <v>0</v>
      </c>
    </row>
    <row r="43" spans="2:24" ht="13.5" x14ac:dyDescent="0.15">
      <c r="B43" s="46" t="s">
        <v>117</v>
      </c>
      <c r="C43" s="44"/>
      <c r="D43" s="44"/>
      <c r="E43" s="45"/>
      <c r="F43" s="26"/>
      <c r="G43" s="65">
        <f>F43+G42</f>
        <v>0</v>
      </c>
      <c r="H43" s="26">
        <f>G43+H42</f>
        <v>0</v>
      </c>
      <c r="I43" s="69">
        <f t="shared" ref="I43:W43" si="25">H43+I42</f>
        <v>0</v>
      </c>
      <c r="J43" s="26">
        <f t="shared" si="25"/>
        <v>0</v>
      </c>
      <c r="K43" s="26">
        <f t="shared" si="25"/>
        <v>0</v>
      </c>
      <c r="L43" s="26">
        <f t="shared" si="25"/>
        <v>0</v>
      </c>
      <c r="M43" s="26">
        <f t="shared" si="25"/>
        <v>0</v>
      </c>
      <c r="N43" s="26">
        <f t="shared" si="25"/>
        <v>0</v>
      </c>
      <c r="O43" s="26">
        <f t="shared" si="25"/>
        <v>0</v>
      </c>
      <c r="P43" s="26">
        <f t="shared" si="25"/>
        <v>0</v>
      </c>
      <c r="Q43" s="26">
        <f t="shared" si="25"/>
        <v>0</v>
      </c>
      <c r="R43" s="26">
        <f t="shared" si="25"/>
        <v>0</v>
      </c>
      <c r="S43" s="26">
        <f t="shared" si="25"/>
        <v>0</v>
      </c>
      <c r="T43" s="26">
        <f t="shared" si="25"/>
        <v>0</v>
      </c>
      <c r="U43" s="26">
        <f t="shared" si="25"/>
        <v>0</v>
      </c>
      <c r="V43" s="65">
        <f t="shared" si="25"/>
        <v>0</v>
      </c>
      <c r="W43" s="27">
        <f t="shared" si="25"/>
        <v>0</v>
      </c>
    </row>
    <row r="45" spans="2:24" ht="14.25" x14ac:dyDescent="0.15">
      <c r="B45" s="10" t="s">
        <v>119</v>
      </c>
    </row>
    <row r="46" spans="2:24" x14ac:dyDescent="0.15">
      <c r="B46" s="11"/>
      <c r="C46" s="15"/>
      <c r="D46" s="15"/>
      <c r="E46" s="12"/>
      <c r="F46" s="40" t="s">
        <v>26</v>
      </c>
      <c r="G46" s="40" t="s">
        <v>27</v>
      </c>
      <c r="H46" s="40" t="s">
        <v>28</v>
      </c>
      <c r="I46" s="40" t="s">
        <v>58</v>
      </c>
      <c r="J46" s="40" t="s">
        <v>125</v>
      </c>
      <c r="K46" s="40" t="s">
        <v>126</v>
      </c>
      <c r="L46" s="40" t="s">
        <v>127</v>
      </c>
      <c r="M46" s="40" t="s">
        <v>128</v>
      </c>
      <c r="N46" s="40" t="s">
        <v>129</v>
      </c>
      <c r="O46" s="40" t="s">
        <v>130</v>
      </c>
      <c r="P46" s="40" t="s">
        <v>131</v>
      </c>
      <c r="Q46" s="40" t="s">
        <v>132</v>
      </c>
      <c r="R46" s="40" t="s">
        <v>133</v>
      </c>
      <c r="S46" s="40" t="s">
        <v>134</v>
      </c>
      <c r="T46" s="40" t="s">
        <v>135</v>
      </c>
      <c r="U46" s="40" t="s">
        <v>136</v>
      </c>
      <c r="V46" s="40" t="s">
        <v>137</v>
      </c>
      <c r="W46" s="41" t="s">
        <v>194</v>
      </c>
    </row>
    <row r="47" spans="2:24" ht="13.5" x14ac:dyDescent="0.15">
      <c r="B47" s="21" t="s">
        <v>116</v>
      </c>
      <c r="C47" s="5"/>
      <c r="D47" s="5"/>
      <c r="E47" s="6"/>
      <c r="F47" s="42"/>
      <c r="G47" s="42"/>
      <c r="H47" s="42"/>
      <c r="I47" s="42"/>
      <c r="J47" s="42"/>
      <c r="K47" s="42"/>
      <c r="L47" s="42"/>
      <c r="M47" s="42"/>
      <c r="N47" s="42"/>
      <c r="O47" s="42"/>
      <c r="P47" s="42"/>
      <c r="Q47" s="42"/>
      <c r="R47" s="42"/>
      <c r="S47" s="42"/>
      <c r="T47" s="42"/>
      <c r="U47" s="42"/>
      <c r="V47" s="42"/>
      <c r="W47" s="38"/>
    </row>
    <row r="48" spans="2:24" ht="13.5" x14ac:dyDescent="0.15">
      <c r="B48" s="21" t="s">
        <v>120</v>
      </c>
      <c r="C48" s="5"/>
      <c r="D48" s="5"/>
      <c r="E48" s="6"/>
      <c r="F48" s="42"/>
      <c r="G48" s="42"/>
      <c r="H48" s="42"/>
      <c r="I48" s="42"/>
      <c r="J48" s="42"/>
      <c r="K48" s="42"/>
      <c r="L48" s="42"/>
      <c r="M48" s="42"/>
      <c r="N48" s="42"/>
      <c r="O48" s="42"/>
      <c r="P48" s="42"/>
      <c r="Q48" s="42"/>
      <c r="R48" s="42"/>
      <c r="S48" s="42"/>
      <c r="T48" s="42"/>
      <c r="U48" s="42"/>
      <c r="V48" s="42"/>
      <c r="W48" s="38"/>
    </row>
    <row r="49" spans="2:24" ht="13.5" x14ac:dyDescent="0.15">
      <c r="B49" s="21" t="s">
        <v>121</v>
      </c>
      <c r="C49" s="5"/>
      <c r="D49" s="5"/>
      <c r="E49" s="6"/>
      <c r="F49" s="42"/>
      <c r="G49" s="42"/>
      <c r="H49" s="42"/>
      <c r="I49" s="42"/>
      <c r="J49" s="42"/>
      <c r="K49" s="42"/>
      <c r="L49" s="42"/>
      <c r="M49" s="42"/>
      <c r="N49" s="42"/>
      <c r="O49" s="42"/>
      <c r="P49" s="42"/>
      <c r="Q49" s="42"/>
      <c r="R49" s="42"/>
      <c r="S49" s="42"/>
      <c r="T49" s="42"/>
      <c r="U49" s="42"/>
      <c r="V49" s="42"/>
      <c r="W49" s="38"/>
    </row>
    <row r="50" spans="2:24" ht="13.5" x14ac:dyDescent="0.15">
      <c r="B50" s="21" t="s">
        <v>122</v>
      </c>
      <c r="C50" s="5"/>
      <c r="D50" s="5"/>
      <c r="E50" s="6"/>
      <c r="F50" s="42"/>
      <c r="G50" s="42"/>
      <c r="H50" s="42"/>
      <c r="I50" s="42"/>
      <c r="J50" s="42"/>
      <c r="K50" s="42"/>
      <c r="L50" s="42"/>
      <c r="M50" s="42"/>
      <c r="N50" s="42"/>
      <c r="O50" s="42"/>
      <c r="P50" s="42"/>
      <c r="Q50" s="42"/>
      <c r="R50" s="42"/>
      <c r="S50" s="42"/>
      <c r="T50" s="42"/>
      <c r="U50" s="42"/>
      <c r="V50" s="42"/>
      <c r="W50" s="38"/>
    </row>
    <row r="51" spans="2:24" ht="13.5" x14ac:dyDescent="0.15">
      <c r="B51" s="21" t="s">
        <v>123</v>
      </c>
      <c r="C51" s="5"/>
      <c r="D51" s="5"/>
      <c r="E51" s="6"/>
      <c r="F51" s="42"/>
      <c r="G51" s="42"/>
      <c r="H51" s="42"/>
      <c r="I51" s="42"/>
      <c r="J51" s="42"/>
      <c r="K51" s="42"/>
      <c r="L51" s="42"/>
      <c r="M51" s="42"/>
      <c r="N51" s="42"/>
      <c r="O51" s="42"/>
      <c r="P51" s="42"/>
      <c r="Q51" s="42"/>
      <c r="R51" s="42"/>
      <c r="S51" s="42"/>
      <c r="T51" s="42"/>
      <c r="U51" s="42"/>
      <c r="V51" s="42"/>
      <c r="W51" s="38"/>
    </row>
    <row r="52" spans="2:24" ht="13.5" x14ac:dyDescent="0.15">
      <c r="B52" s="21" t="s">
        <v>124</v>
      </c>
      <c r="C52" s="5"/>
      <c r="D52" s="5"/>
      <c r="E52" s="6"/>
      <c r="F52" s="42"/>
      <c r="G52" s="42"/>
      <c r="H52" s="42"/>
      <c r="I52" s="42"/>
      <c r="J52" s="42"/>
      <c r="K52" s="42"/>
      <c r="L52" s="42"/>
      <c r="M52" s="42"/>
      <c r="N52" s="42"/>
      <c r="O52" s="42"/>
      <c r="P52" s="42"/>
      <c r="Q52" s="42"/>
      <c r="R52" s="42"/>
      <c r="S52" s="42"/>
      <c r="T52" s="42"/>
      <c r="U52" s="42"/>
      <c r="V52" s="42"/>
      <c r="W52" s="38"/>
    </row>
    <row r="54" spans="2:24" ht="14.25" x14ac:dyDescent="0.15">
      <c r="B54" s="10" t="s">
        <v>138</v>
      </c>
    </row>
    <row r="55" spans="2:24" x14ac:dyDescent="0.15">
      <c r="B55" s="11"/>
      <c r="C55" s="15"/>
      <c r="D55" s="15"/>
      <c r="E55" s="12"/>
      <c r="F55" s="40" t="s">
        <v>26</v>
      </c>
      <c r="G55" s="64" t="s">
        <v>27</v>
      </c>
      <c r="H55" s="40" t="s">
        <v>28</v>
      </c>
      <c r="I55" s="47" t="s">
        <v>58</v>
      </c>
      <c r="J55" s="40" t="s">
        <v>125</v>
      </c>
      <c r="K55" s="40" t="s">
        <v>126</v>
      </c>
      <c r="L55" s="40" t="s">
        <v>127</v>
      </c>
      <c r="M55" s="40" t="s">
        <v>128</v>
      </c>
      <c r="N55" s="40" t="s">
        <v>129</v>
      </c>
      <c r="O55" s="40" t="s">
        <v>130</v>
      </c>
      <c r="P55" s="40" t="s">
        <v>131</v>
      </c>
      <c r="Q55" s="40" t="s">
        <v>132</v>
      </c>
      <c r="R55" s="40" t="s">
        <v>133</v>
      </c>
      <c r="S55" s="40" t="s">
        <v>134</v>
      </c>
      <c r="T55" s="40" t="s">
        <v>135</v>
      </c>
      <c r="U55" s="40" t="s">
        <v>136</v>
      </c>
      <c r="V55" s="64" t="s">
        <v>137</v>
      </c>
      <c r="W55" s="41" t="s">
        <v>185</v>
      </c>
      <c r="X55" s="16" t="s">
        <v>29</v>
      </c>
    </row>
    <row r="56" spans="2:24" ht="13.5" x14ac:dyDescent="0.15">
      <c r="B56" s="43" t="s">
        <v>139</v>
      </c>
      <c r="C56" s="44"/>
      <c r="D56" s="44"/>
      <c r="E56" s="45"/>
      <c r="F56" s="26">
        <f t="shared" ref="F56:V56" si="26">SUM(F57:F62,F65:F66)</f>
        <v>0</v>
      </c>
      <c r="G56" s="65">
        <f t="shared" si="26"/>
        <v>0</v>
      </c>
      <c r="H56" s="26">
        <f t="shared" si="26"/>
        <v>0</v>
      </c>
      <c r="I56" s="69">
        <f t="shared" si="26"/>
        <v>0</v>
      </c>
      <c r="J56" s="26">
        <f t="shared" si="26"/>
        <v>0</v>
      </c>
      <c r="K56" s="26">
        <f t="shared" si="26"/>
        <v>0</v>
      </c>
      <c r="L56" s="26">
        <f t="shared" si="26"/>
        <v>0</v>
      </c>
      <c r="M56" s="26">
        <f t="shared" si="26"/>
        <v>0</v>
      </c>
      <c r="N56" s="26">
        <f t="shared" si="26"/>
        <v>0</v>
      </c>
      <c r="O56" s="26">
        <f t="shared" si="26"/>
        <v>0</v>
      </c>
      <c r="P56" s="26">
        <f t="shared" si="26"/>
        <v>0</v>
      </c>
      <c r="Q56" s="26">
        <f t="shared" si="26"/>
        <v>0</v>
      </c>
      <c r="R56" s="26">
        <f t="shared" si="26"/>
        <v>0</v>
      </c>
      <c r="S56" s="26">
        <f t="shared" si="26"/>
        <v>0</v>
      </c>
      <c r="T56" s="26">
        <f t="shared" si="26"/>
        <v>0</v>
      </c>
      <c r="U56" s="26">
        <f t="shared" si="26"/>
        <v>0</v>
      </c>
      <c r="V56" s="65">
        <f t="shared" si="26"/>
        <v>0</v>
      </c>
      <c r="W56" s="27">
        <f t="shared" ref="W56" si="27">SUM(W57:W62,W65:W66)</f>
        <v>0</v>
      </c>
      <c r="X56" s="25">
        <f>SUM(F56:W56)</f>
        <v>0</v>
      </c>
    </row>
    <row r="57" spans="2:24" ht="13.5" x14ac:dyDescent="0.15">
      <c r="B57" s="3"/>
      <c r="C57" s="19" t="s">
        <v>140</v>
      </c>
      <c r="D57" s="33"/>
      <c r="E57" s="13"/>
      <c r="F57" s="28"/>
      <c r="G57" s="66"/>
      <c r="H57" s="28"/>
      <c r="I57" s="70"/>
      <c r="J57" s="28"/>
      <c r="K57" s="28"/>
      <c r="L57" s="28"/>
      <c r="M57" s="28"/>
      <c r="N57" s="28"/>
      <c r="O57" s="28"/>
      <c r="P57" s="28"/>
      <c r="Q57" s="28"/>
      <c r="R57" s="28"/>
      <c r="S57" s="28"/>
      <c r="T57" s="28"/>
      <c r="U57" s="28"/>
      <c r="V57" s="66"/>
      <c r="W57" s="35"/>
      <c r="X57" s="22">
        <f t="shared" ref="X57:X83" si="28">SUM(F57:W57)</f>
        <v>0</v>
      </c>
    </row>
    <row r="58" spans="2:24" ht="13.5" x14ac:dyDescent="0.15">
      <c r="B58" s="3"/>
      <c r="C58" s="17" t="s">
        <v>141</v>
      </c>
      <c r="D58" s="34"/>
      <c r="E58" s="18"/>
      <c r="F58" s="29"/>
      <c r="G58" s="67"/>
      <c r="H58" s="29"/>
      <c r="I58" s="71"/>
      <c r="J58" s="29"/>
      <c r="K58" s="29"/>
      <c r="L58" s="29"/>
      <c r="M58" s="29"/>
      <c r="N58" s="29"/>
      <c r="O58" s="29"/>
      <c r="P58" s="29"/>
      <c r="Q58" s="29"/>
      <c r="R58" s="29"/>
      <c r="S58" s="29"/>
      <c r="T58" s="29"/>
      <c r="U58" s="29"/>
      <c r="V58" s="67"/>
      <c r="W58" s="36"/>
      <c r="X58" s="23">
        <f t="shared" si="28"/>
        <v>0</v>
      </c>
    </row>
    <row r="59" spans="2:24" ht="13.5" x14ac:dyDescent="0.15">
      <c r="B59" s="3"/>
      <c r="C59" s="17" t="s">
        <v>142</v>
      </c>
      <c r="D59" s="34"/>
      <c r="E59" s="18"/>
      <c r="F59" s="29"/>
      <c r="G59" s="67"/>
      <c r="H59" s="29"/>
      <c r="I59" s="71"/>
      <c r="J59" s="29"/>
      <c r="K59" s="29"/>
      <c r="L59" s="29"/>
      <c r="M59" s="29"/>
      <c r="N59" s="29"/>
      <c r="O59" s="29"/>
      <c r="P59" s="29"/>
      <c r="Q59" s="29"/>
      <c r="R59" s="29"/>
      <c r="S59" s="29"/>
      <c r="T59" s="29"/>
      <c r="U59" s="29"/>
      <c r="V59" s="67"/>
      <c r="W59" s="36"/>
      <c r="X59" s="23">
        <f t="shared" si="28"/>
        <v>0</v>
      </c>
    </row>
    <row r="60" spans="2:24" ht="13.5" x14ac:dyDescent="0.15">
      <c r="B60" s="3"/>
      <c r="C60" s="17" t="s">
        <v>147</v>
      </c>
      <c r="D60" s="34"/>
      <c r="E60" s="18"/>
      <c r="F60" s="29"/>
      <c r="G60" s="67"/>
      <c r="H60" s="29"/>
      <c r="I60" s="71"/>
      <c r="J60" s="29"/>
      <c r="K60" s="29"/>
      <c r="L60" s="29"/>
      <c r="M60" s="29"/>
      <c r="N60" s="29"/>
      <c r="O60" s="29"/>
      <c r="P60" s="29"/>
      <c r="Q60" s="29"/>
      <c r="R60" s="29"/>
      <c r="S60" s="29"/>
      <c r="T60" s="29"/>
      <c r="U60" s="29"/>
      <c r="V60" s="67"/>
      <c r="W60" s="36"/>
      <c r="X60" s="23">
        <f t="shared" si="28"/>
        <v>0</v>
      </c>
    </row>
    <row r="61" spans="2:24" ht="13.5" x14ac:dyDescent="0.15">
      <c r="B61" s="3"/>
      <c r="C61" s="20" t="s">
        <v>116</v>
      </c>
      <c r="D61" s="32"/>
      <c r="E61" s="14"/>
      <c r="F61" s="30"/>
      <c r="G61" s="68"/>
      <c r="H61" s="30"/>
      <c r="I61" s="72"/>
      <c r="J61" s="30"/>
      <c r="K61" s="30"/>
      <c r="L61" s="30"/>
      <c r="M61" s="30"/>
      <c r="N61" s="30"/>
      <c r="O61" s="30"/>
      <c r="P61" s="30"/>
      <c r="Q61" s="30"/>
      <c r="R61" s="30"/>
      <c r="S61" s="30"/>
      <c r="T61" s="30"/>
      <c r="U61" s="30"/>
      <c r="V61" s="68"/>
      <c r="W61" s="37"/>
      <c r="X61" s="24">
        <f t="shared" si="28"/>
        <v>0</v>
      </c>
    </row>
    <row r="62" spans="2:24" ht="13.5" x14ac:dyDescent="0.15">
      <c r="B62" s="3"/>
      <c r="C62" s="43" t="s">
        <v>97</v>
      </c>
      <c r="D62" s="44"/>
      <c r="E62" s="45"/>
      <c r="F62" s="26">
        <f t="shared" ref="F62:V62" si="29">SUM(F63:F64)</f>
        <v>0</v>
      </c>
      <c r="G62" s="65">
        <f t="shared" si="29"/>
        <v>0</v>
      </c>
      <c r="H62" s="26">
        <f t="shared" si="29"/>
        <v>0</v>
      </c>
      <c r="I62" s="69">
        <f t="shared" si="29"/>
        <v>0</v>
      </c>
      <c r="J62" s="26">
        <f t="shared" si="29"/>
        <v>0</v>
      </c>
      <c r="K62" s="26">
        <f t="shared" si="29"/>
        <v>0</v>
      </c>
      <c r="L62" s="26">
        <f t="shared" si="29"/>
        <v>0</v>
      </c>
      <c r="M62" s="26">
        <f t="shared" si="29"/>
        <v>0</v>
      </c>
      <c r="N62" s="26">
        <f t="shared" si="29"/>
        <v>0</v>
      </c>
      <c r="O62" s="26">
        <f t="shared" si="29"/>
        <v>0</v>
      </c>
      <c r="P62" s="26">
        <f t="shared" si="29"/>
        <v>0</v>
      </c>
      <c r="Q62" s="26">
        <f t="shared" si="29"/>
        <v>0</v>
      </c>
      <c r="R62" s="26">
        <f t="shared" si="29"/>
        <v>0</v>
      </c>
      <c r="S62" s="26">
        <f t="shared" si="29"/>
        <v>0</v>
      </c>
      <c r="T62" s="26">
        <f t="shared" si="29"/>
        <v>0</v>
      </c>
      <c r="U62" s="26">
        <f t="shared" si="29"/>
        <v>0</v>
      </c>
      <c r="V62" s="65">
        <f t="shared" si="29"/>
        <v>0</v>
      </c>
      <c r="W62" s="27">
        <f t="shared" ref="W62" si="30">SUM(W63:W64)</f>
        <v>0</v>
      </c>
      <c r="X62" s="25">
        <f t="shared" si="28"/>
        <v>0</v>
      </c>
    </row>
    <row r="63" spans="2:24" ht="13.5" x14ac:dyDescent="0.15">
      <c r="B63" s="3"/>
      <c r="C63" s="3"/>
      <c r="D63" s="19" t="s">
        <v>98</v>
      </c>
      <c r="E63" s="13"/>
      <c r="F63" s="28"/>
      <c r="G63" s="66"/>
      <c r="H63" s="28"/>
      <c r="I63" s="70"/>
      <c r="J63" s="28"/>
      <c r="K63" s="28"/>
      <c r="L63" s="28"/>
      <c r="M63" s="28"/>
      <c r="N63" s="28"/>
      <c r="O63" s="28"/>
      <c r="P63" s="28"/>
      <c r="Q63" s="28"/>
      <c r="R63" s="28"/>
      <c r="S63" s="28"/>
      <c r="T63" s="28"/>
      <c r="U63" s="28"/>
      <c r="V63" s="66"/>
      <c r="W63" s="35"/>
      <c r="X63" s="22">
        <f t="shared" si="28"/>
        <v>0</v>
      </c>
    </row>
    <row r="64" spans="2:24" ht="13.5" x14ac:dyDescent="0.15">
      <c r="B64" s="3"/>
      <c r="C64" s="4"/>
      <c r="D64" s="20" t="s">
        <v>143</v>
      </c>
      <c r="E64" s="14"/>
      <c r="F64" s="30"/>
      <c r="G64" s="68"/>
      <c r="H64" s="30"/>
      <c r="I64" s="72"/>
      <c r="J64" s="30"/>
      <c r="K64" s="30"/>
      <c r="L64" s="30"/>
      <c r="M64" s="30"/>
      <c r="N64" s="30"/>
      <c r="O64" s="30"/>
      <c r="P64" s="30"/>
      <c r="Q64" s="30"/>
      <c r="R64" s="30"/>
      <c r="S64" s="30"/>
      <c r="T64" s="30"/>
      <c r="U64" s="30"/>
      <c r="V64" s="68"/>
      <c r="W64" s="37"/>
      <c r="X64" s="24">
        <f t="shared" si="28"/>
        <v>0</v>
      </c>
    </row>
    <row r="65" spans="2:24" ht="13.5" x14ac:dyDescent="0.15">
      <c r="B65" s="3"/>
      <c r="C65" s="21" t="s">
        <v>15</v>
      </c>
      <c r="D65" s="5"/>
      <c r="E65" s="6"/>
      <c r="F65" s="42"/>
      <c r="G65" s="73"/>
      <c r="H65" s="42"/>
      <c r="I65" s="74"/>
      <c r="J65" s="42"/>
      <c r="K65" s="42"/>
      <c r="L65" s="42"/>
      <c r="M65" s="42"/>
      <c r="N65" s="42"/>
      <c r="O65" s="42"/>
      <c r="P65" s="42"/>
      <c r="Q65" s="42"/>
      <c r="R65" s="42"/>
      <c r="S65" s="42"/>
      <c r="T65" s="42"/>
      <c r="U65" s="42"/>
      <c r="V65" s="73"/>
      <c r="W65" s="38"/>
      <c r="X65" s="25">
        <f t="shared" si="28"/>
        <v>0</v>
      </c>
    </row>
    <row r="66" spans="2:24" ht="13.5" x14ac:dyDescent="0.15">
      <c r="B66" s="4"/>
      <c r="C66" s="21" t="s">
        <v>15</v>
      </c>
      <c r="D66" s="5"/>
      <c r="E66" s="6"/>
      <c r="F66" s="42"/>
      <c r="G66" s="73"/>
      <c r="H66" s="42"/>
      <c r="I66" s="74"/>
      <c r="J66" s="42"/>
      <c r="K66" s="42"/>
      <c r="L66" s="42"/>
      <c r="M66" s="42"/>
      <c r="N66" s="42"/>
      <c r="O66" s="42"/>
      <c r="P66" s="42"/>
      <c r="Q66" s="42"/>
      <c r="R66" s="42"/>
      <c r="S66" s="42"/>
      <c r="T66" s="42"/>
      <c r="U66" s="42"/>
      <c r="V66" s="73"/>
      <c r="W66" s="38"/>
      <c r="X66" s="25">
        <f t="shared" si="28"/>
        <v>0</v>
      </c>
    </row>
    <row r="67" spans="2:24" ht="13.5" x14ac:dyDescent="0.15">
      <c r="B67" s="43" t="s">
        <v>144</v>
      </c>
      <c r="C67" s="44"/>
      <c r="D67" s="44"/>
      <c r="E67" s="45"/>
      <c r="F67" s="26">
        <f t="shared" ref="F67:V67" si="31">SUM(F68,F79)</f>
        <v>0</v>
      </c>
      <c r="G67" s="65">
        <f t="shared" si="31"/>
        <v>0</v>
      </c>
      <c r="H67" s="26">
        <f t="shared" si="31"/>
        <v>0</v>
      </c>
      <c r="I67" s="69">
        <f t="shared" si="31"/>
        <v>0</v>
      </c>
      <c r="J67" s="26">
        <f t="shared" si="31"/>
        <v>0</v>
      </c>
      <c r="K67" s="26">
        <f t="shared" si="31"/>
        <v>0</v>
      </c>
      <c r="L67" s="26">
        <f t="shared" si="31"/>
        <v>0</v>
      </c>
      <c r="M67" s="26">
        <f t="shared" si="31"/>
        <v>0</v>
      </c>
      <c r="N67" s="26">
        <f t="shared" si="31"/>
        <v>0</v>
      </c>
      <c r="O67" s="26">
        <f t="shared" si="31"/>
        <v>0</v>
      </c>
      <c r="P67" s="26">
        <f t="shared" si="31"/>
        <v>0</v>
      </c>
      <c r="Q67" s="26">
        <f t="shared" si="31"/>
        <v>0</v>
      </c>
      <c r="R67" s="26">
        <f t="shared" si="31"/>
        <v>0</v>
      </c>
      <c r="S67" s="26">
        <f t="shared" si="31"/>
        <v>0</v>
      </c>
      <c r="T67" s="26">
        <f t="shared" si="31"/>
        <v>0</v>
      </c>
      <c r="U67" s="26">
        <f t="shared" si="31"/>
        <v>0</v>
      </c>
      <c r="V67" s="65">
        <f t="shared" si="31"/>
        <v>0</v>
      </c>
      <c r="W67" s="27">
        <f t="shared" ref="W67" si="32">SUM(W68,W79)</f>
        <v>0</v>
      </c>
      <c r="X67" s="25">
        <f t="shared" si="28"/>
        <v>0</v>
      </c>
    </row>
    <row r="68" spans="2:24" ht="13.5" x14ac:dyDescent="0.15">
      <c r="B68" s="3"/>
      <c r="C68" s="43" t="s">
        <v>145</v>
      </c>
      <c r="D68" s="44"/>
      <c r="E68" s="45"/>
      <c r="F68" s="26">
        <f>SUM(F69:F78)</f>
        <v>0</v>
      </c>
      <c r="G68" s="65">
        <f t="shared" ref="G68:V68" si="33">SUM(G69:G78)</f>
        <v>0</v>
      </c>
      <c r="H68" s="26">
        <f t="shared" si="33"/>
        <v>0</v>
      </c>
      <c r="I68" s="69">
        <f t="shared" si="33"/>
        <v>0</v>
      </c>
      <c r="J68" s="26">
        <f t="shared" si="33"/>
        <v>0</v>
      </c>
      <c r="K68" s="26">
        <f t="shared" si="33"/>
        <v>0</v>
      </c>
      <c r="L68" s="26">
        <f t="shared" si="33"/>
        <v>0</v>
      </c>
      <c r="M68" s="26">
        <f t="shared" si="33"/>
        <v>0</v>
      </c>
      <c r="N68" s="26">
        <f t="shared" si="33"/>
        <v>0</v>
      </c>
      <c r="O68" s="26">
        <f t="shared" si="33"/>
        <v>0</v>
      </c>
      <c r="P68" s="26">
        <f t="shared" si="33"/>
        <v>0</v>
      </c>
      <c r="Q68" s="26">
        <f t="shared" si="33"/>
        <v>0</v>
      </c>
      <c r="R68" s="26">
        <f t="shared" si="33"/>
        <v>0</v>
      </c>
      <c r="S68" s="26">
        <f t="shared" si="33"/>
        <v>0</v>
      </c>
      <c r="T68" s="26">
        <f t="shared" si="33"/>
        <v>0</v>
      </c>
      <c r="U68" s="26">
        <f t="shared" si="33"/>
        <v>0</v>
      </c>
      <c r="V68" s="65">
        <f t="shared" si="33"/>
        <v>0</v>
      </c>
      <c r="W68" s="27">
        <f t="shared" ref="W68" si="34">SUM(W69:W78)</f>
        <v>0</v>
      </c>
      <c r="X68" s="25">
        <f t="shared" si="28"/>
        <v>0</v>
      </c>
    </row>
    <row r="69" spans="2:24" ht="13.5" x14ac:dyDescent="0.15">
      <c r="B69" s="3"/>
      <c r="C69" s="3"/>
      <c r="D69" s="19" t="s">
        <v>56</v>
      </c>
      <c r="E69" s="13"/>
      <c r="F69" s="28"/>
      <c r="G69" s="66"/>
      <c r="H69" s="28"/>
      <c r="I69" s="70"/>
      <c r="J69" s="28"/>
      <c r="K69" s="28"/>
      <c r="L69" s="28"/>
      <c r="M69" s="28"/>
      <c r="N69" s="28"/>
      <c r="O69" s="28"/>
      <c r="P69" s="28"/>
      <c r="Q69" s="28"/>
      <c r="R69" s="28"/>
      <c r="S69" s="28"/>
      <c r="T69" s="28"/>
      <c r="U69" s="28"/>
      <c r="V69" s="66"/>
      <c r="W69" s="35"/>
      <c r="X69" s="22">
        <f>SUM(F69:W69)</f>
        <v>0</v>
      </c>
    </row>
    <row r="70" spans="2:24" ht="13.5" x14ac:dyDescent="0.15">
      <c r="B70" s="3"/>
      <c r="C70" s="3"/>
      <c r="D70" s="17" t="s">
        <v>57</v>
      </c>
      <c r="E70" s="18"/>
      <c r="F70" s="29"/>
      <c r="G70" s="67"/>
      <c r="H70" s="29"/>
      <c r="I70" s="71"/>
      <c r="J70" s="29"/>
      <c r="K70" s="29"/>
      <c r="L70" s="29"/>
      <c r="M70" s="29"/>
      <c r="N70" s="29"/>
      <c r="O70" s="29"/>
      <c r="P70" s="29"/>
      <c r="Q70" s="29"/>
      <c r="R70" s="29"/>
      <c r="S70" s="29"/>
      <c r="T70" s="29"/>
      <c r="U70" s="29"/>
      <c r="V70" s="67"/>
      <c r="W70" s="36"/>
      <c r="X70" s="23">
        <f t="shared" si="28"/>
        <v>0</v>
      </c>
    </row>
    <row r="71" spans="2:24" ht="13.5" x14ac:dyDescent="0.15">
      <c r="B71" s="3"/>
      <c r="C71" s="3"/>
      <c r="D71" s="17" t="s">
        <v>195</v>
      </c>
      <c r="E71" s="18"/>
      <c r="F71" s="29"/>
      <c r="G71" s="67"/>
      <c r="H71" s="29"/>
      <c r="I71" s="71"/>
      <c r="J71" s="29"/>
      <c r="K71" s="29"/>
      <c r="L71" s="29"/>
      <c r="M71" s="29"/>
      <c r="N71" s="29"/>
      <c r="O71" s="29"/>
      <c r="P71" s="29"/>
      <c r="Q71" s="29"/>
      <c r="R71" s="29"/>
      <c r="S71" s="29"/>
      <c r="T71" s="29"/>
      <c r="U71" s="29"/>
      <c r="V71" s="67"/>
      <c r="W71" s="36"/>
      <c r="X71" s="23">
        <f t="shared" si="28"/>
        <v>0</v>
      </c>
    </row>
    <row r="72" spans="2:24" ht="13.5" x14ac:dyDescent="0.15">
      <c r="B72" s="3"/>
      <c r="C72" s="3"/>
      <c r="D72" s="17" t="s">
        <v>187</v>
      </c>
      <c r="E72" s="18"/>
      <c r="F72" s="29"/>
      <c r="G72" s="67"/>
      <c r="H72" s="29"/>
      <c r="I72" s="71"/>
      <c r="J72" s="29"/>
      <c r="K72" s="29"/>
      <c r="L72" s="29"/>
      <c r="M72" s="29"/>
      <c r="N72" s="29"/>
      <c r="O72" s="29"/>
      <c r="P72" s="29"/>
      <c r="Q72" s="29"/>
      <c r="R72" s="29"/>
      <c r="S72" s="29"/>
      <c r="T72" s="29"/>
      <c r="U72" s="29"/>
      <c r="V72" s="67"/>
      <c r="W72" s="36"/>
      <c r="X72" s="23">
        <f t="shared" si="28"/>
        <v>0</v>
      </c>
    </row>
    <row r="73" spans="2:24" ht="13.5" x14ac:dyDescent="0.15">
      <c r="B73" s="3"/>
      <c r="C73" s="3"/>
      <c r="D73" s="17" t="s">
        <v>33</v>
      </c>
      <c r="E73" s="18"/>
      <c r="F73" s="29"/>
      <c r="G73" s="67"/>
      <c r="H73" s="29"/>
      <c r="I73" s="71"/>
      <c r="J73" s="29"/>
      <c r="K73" s="29"/>
      <c r="L73" s="29"/>
      <c r="M73" s="29"/>
      <c r="N73" s="29"/>
      <c r="O73" s="29"/>
      <c r="P73" s="29"/>
      <c r="Q73" s="29"/>
      <c r="R73" s="29"/>
      <c r="S73" s="29"/>
      <c r="T73" s="29"/>
      <c r="U73" s="29"/>
      <c r="V73" s="67"/>
      <c r="W73" s="36"/>
      <c r="X73" s="23">
        <f t="shared" si="28"/>
        <v>0</v>
      </c>
    </row>
    <row r="74" spans="2:24" ht="13.5" x14ac:dyDescent="0.15">
      <c r="B74" s="3"/>
      <c r="C74" s="3"/>
      <c r="D74" s="17" t="s">
        <v>196</v>
      </c>
      <c r="E74" s="18"/>
      <c r="F74" s="29"/>
      <c r="G74" s="67"/>
      <c r="H74" s="29"/>
      <c r="I74" s="71"/>
      <c r="J74" s="29"/>
      <c r="K74" s="29"/>
      <c r="L74" s="29"/>
      <c r="M74" s="29"/>
      <c r="N74" s="29"/>
      <c r="O74" s="29"/>
      <c r="P74" s="29"/>
      <c r="Q74" s="29"/>
      <c r="R74" s="29"/>
      <c r="S74" s="29"/>
      <c r="T74" s="29"/>
      <c r="U74" s="29"/>
      <c r="V74" s="67"/>
      <c r="W74" s="36"/>
      <c r="X74" s="23">
        <f t="shared" si="28"/>
        <v>0</v>
      </c>
    </row>
    <row r="75" spans="2:24" ht="13.5" x14ac:dyDescent="0.15">
      <c r="B75" s="3"/>
      <c r="C75" s="3"/>
      <c r="D75" s="83" t="s">
        <v>219</v>
      </c>
      <c r="E75" s="18"/>
      <c r="F75" s="29"/>
      <c r="G75" s="67"/>
      <c r="H75" s="29"/>
      <c r="I75" s="71"/>
      <c r="J75" s="29"/>
      <c r="K75" s="29"/>
      <c r="L75" s="29"/>
      <c r="M75" s="29"/>
      <c r="N75" s="29"/>
      <c r="O75" s="29"/>
      <c r="P75" s="29"/>
      <c r="Q75" s="29"/>
      <c r="R75" s="29"/>
      <c r="S75" s="29"/>
      <c r="T75" s="29"/>
      <c r="U75" s="29"/>
      <c r="V75" s="67"/>
      <c r="W75" s="36"/>
      <c r="X75" s="23">
        <f t="shared" si="28"/>
        <v>0</v>
      </c>
    </row>
    <row r="76" spans="2:24" ht="13.5" x14ac:dyDescent="0.15">
      <c r="B76" s="3"/>
      <c r="C76" s="3"/>
      <c r="D76" s="17" t="s">
        <v>24</v>
      </c>
      <c r="E76" s="18"/>
      <c r="F76" s="29"/>
      <c r="G76" s="67"/>
      <c r="H76" s="29"/>
      <c r="I76" s="71"/>
      <c r="J76" s="29"/>
      <c r="K76" s="29"/>
      <c r="L76" s="29"/>
      <c r="M76" s="29"/>
      <c r="N76" s="29"/>
      <c r="O76" s="29"/>
      <c r="P76" s="29"/>
      <c r="Q76" s="29"/>
      <c r="R76" s="29"/>
      <c r="S76" s="29"/>
      <c r="T76" s="29"/>
      <c r="U76" s="29"/>
      <c r="V76" s="67"/>
      <c r="W76" s="36"/>
      <c r="X76" s="23">
        <f t="shared" si="28"/>
        <v>0</v>
      </c>
    </row>
    <row r="77" spans="2:24" ht="13.5" x14ac:dyDescent="0.15">
      <c r="B77" s="3"/>
      <c r="C77" s="3"/>
      <c r="D77" s="17" t="s">
        <v>24</v>
      </c>
      <c r="E77" s="18"/>
      <c r="F77" s="29"/>
      <c r="G77" s="67"/>
      <c r="H77" s="29"/>
      <c r="I77" s="71"/>
      <c r="J77" s="29"/>
      <c r="K77" s="29"/>
      <c r="L77" s="29"/>
      <c r="M77" s="29"/>
      <c r="N77" s="29"/>
      <c r="O77" s="29"/>
      <c r="P77" s="29"/>
      <c r="Q77" s="29"/>
      <c r="R77" s="29"/>
      <c r="S77" s="29"/>
      <c r="T77" s="29"/>
      <c r="U77" s="29"/>
      <c r="V77" s="67"/>
      <c r="W77" s="36"/>
      <c r="X77" s="23">
        <f t="shared" si="28"/>
        <v>0</v>
      </c>
    </row>
    <row r="78" spans="2:24" ht="13.5" x14ac:dyDescent="0.15">
      <c r="B78" s="3"/>
      <c r="C78" s="4"/>
      <c r="D78" s="20" t="s">
        <v>24</v>
      </c>
      <c r="E78" s="14"/>
      <c r="F78" s="30"/>
      <c r="G78" s="68"/>
      <c r="H78" s="30"/>
      <c r="I78" s="72"/>
      <c r="J78" s="30"/>
      <c r="K78" s="30"/>
      <c r="L78" s="30"/>
      <c r="M78" s="30"/>
      <c r="N78" s="30"/>
      <c r="O78" s="30"/>
      <c r="P78" s="30"/>
      <c r="Q78" s="30"/>
      <c r="R78" s="30"/>
      <c r="S78" s="30"/>
      <c r="T78" s="30"/>
      <c r="U78" s="30"/>
      <c r="V78" s="68"/>
      <c r="W78" s="37"/>
      <c r="X78" s="24">
        <f t="shared" si="28"/>
        <v>0</v>
      </c>
    </row>
    <row r="79" spans="2:24" ht="13.5" x14ac:dyDescent="0.15">
      <c r="B79" s="3"/>
      <c r="C79" s="39" t="s">
        <v>146</v>
      </c>
      <c r="D79" s="31"/>
      <c r="E79" s="31"/>
      <c r="F79" s="26">
        <f t="shared" ref="F79:V79" si="35">SUM(F80:F82)</f>
        <v>0</v>
      </c>
      <c r="G79" s="65">
        <f t="shared" si="35"/>
        <v>0</v>
      </c>
      <c r="H79" s="26">
        <f t="shared" si="35"/>
        <v>0</v>
      </c>
      <c r="I79" s="69">
        <f t="shared" si="35"/>
        <v>0</v>
      </c>
      <c r="J79" s="26">
        <f t="shared" si="35"/>
        <v>0</v>
      </c>
      <c r="K79" s="26">
        <f t="shared" si="35"/>
        <v>0</v>
      </c>
      <c r="L79" s="26">
        <f t="shared" si="35"/>
        <v>0</v>
      </c>
      <c r="M79" s="26">
        <f t="shared" si="35"/>
        <v>0</v>
      </c>
      <c r="N79" s="26">
        <f t="shared" si="35"/>
        <v>0</v>
      </c>
      <c r="O79" s="26">
        <f t="shared" si="35"/>
        <v>0</v>
      </c>
      <c r="P79" s="26">
        <f t="shared" si="35"/>
        <v>0</v>
      </c>
      <c r="Q79" s="26">
        <f t="shared" si="35"/>
        <v>0</v>
      </c>
      <c r="R79" s="26">
        <f t="shared" si="35"/>
        <v>0</v>
      </c>
      <c r="S79" s="26">
        <f t="shared" si="35"/>
        <v>0</v>
      </c>
      <c r="T79" s="26">
        <f t="shared" si="35"/>
        <v>0</v>
      </c>
      <c r="U79" s="26">
        <f t="shared" si="35"/>
        <v>0</v>
      </c>
      <c r="V79" s="65">
        <f t="shared" si="35"/>
        <v>0</v>
      </c>
      <c r="W79" s="27">
        <f t="shared" ref="W79" si="36">SUM(W80:W82)</f>
        <v>0</v>
      </c>
      <c r="X79" s="25">
        <f t="shared" si="28"/>
        <v>0</v>
      </c>
    </row>
    <row r="80" spans="2:24" ht="13.5" x14ac:dyDescent="0.15">
      <c r="B80" s="3"/>
      <c r="C80" s="3"/>
      <c r="D80" s="19" t="s">
        <v>141</v>
      </c>
      <c r="E80" s="13"/>
      <c r="F80" s="28"/>
      <c r="G80" s="66"/>
      <c r="H80" s="28"/>
      <c r="I80" s="70"/>
      <c r="J80" s="28"/>
      <c r="K80" s="28"/>
      <c r="L80" s="28"/>
      <c r="M80" s="28"/>
      <c r="N80" s="28"/>
      <c r="O80" s="28"/>
      <c r="P80" s="28"/>
      <c r="Q80" s="28"/>
      <c r="R80" s="28"/>
      <c r="S80" s="28"/>
      <c r="T80" s="28"/>
      <c r="U80" s="28"/>
      <c r="V80" s="66"/>
      <c r="W80" s="35"/>
      <c r="X80" s="22">
        <f t="shared" si="28"/>
        <v>0</v>
      </c>
    </row>
    <row r="81" spans="2:24" ht="13.5" x14ac:dyDescent="0.15">
      <c r="B81" s="3"/>
      <c r="C81" s="3"/>
      <c r="D81" s="17" t="s">
        <v>142</v>
      </c>
      <c r="E81" s="18"/>
      <c r="F81" s="29"/>
      <c r="G81" s="67"/>
      <c r="H81" s="29"/>
      <c r="I81" s="71"/>
      <c r="J81" s="29"/>
      <c r="K81" s="29"/>
      <c r="L81" s="29"/>
      <c r="M81" s="29"/>
      <c r="N81" s="29"/>
      <c r="O81" s="29"/>
      <c r="P81" s="29"/>
      <c r="Q81" s="29"/>
      <c r="R81" s="29"/>
      <c r="S81" s="29"/>
      <c r="T81" s="29"/>
      <c r="U81" s="29"/>
      <c r="V81" s="67"/>
      <c r="W81" s="36"/>
      <c r="X81" s="23">
        <f t="shared" si="28"/>
        <v>0</v>
      </c>
    </row>
    <row r="82" spans="2:24" ht="13.5" x14ac:dyDescent="0.15">
      <c r="B82" s="4"/>
      <c r="C82" s="4"/>
      <c r="D82" s="20" t="s">
        <v>148</v>
      </c>
      <c r="E82" s="14"/>
      <c r="F82" s="30"/>
      <c r="G82" s="68"/>
      <c r="H82" s="30"/>
      <c r="I82" s="72"/>
      <c r="J82" s="30"/>
      <c r="K82" s="30"/>
      <c r="L82" s="30"/>
      <c r="M82" s="30"/>
      <c r="N82" s="30"/>
      <c r="O82" s="30"/>
      <c r="P82" s="30"/>
      <c r="Q82" s="30"/>
      <c r="R82" s="30"/>
      <c r="S82" s="30"/>
      <c r="T82" s="30"/>
      <c r="U82" s="30"/>
      <c r="V82" s="68"/>
      <c r="W82" s="37"/>
      <c r="X82" s="24">
        <f t="shared" si="28"/>
        <v>0</v>
      </c>
    </row>
    <row r="83" spans="2:24" ht="13.5" x14ac:dyDescent="0.15">
      <c r="B83" s="46" t="s">
        <v>149</v>
      </c>
      <c r="C83" s="44"/>
      <c r="D83" s="44"/>
      <c r="E83" s="45"/>
      <c r="F83" s="26">
        <f t="shared" ref="F83:V83" si="37">F56-F67</f>
        <v>0</v>
      </c>
      <c r="G83" s="65">
        <f t="shared" si="37"/>
        <v>0</v>
      </c>
      <c r="H83" s="26">
        <f t="shared" si="37"/>
        <v>0</v>
      </c>
      <c r="I83" s="69">
        <f t="shared" si="37"/>
        <v>0</v>
      </c>
      <c r="J83" s="26">
        <f t="shared" si="37"/>
        <v>0</v>
      </c>
      <c r="K83" s="26">
        <f t="shared" si="37"/>
        <v>0</v>
      </c>
      <c r="L83" s="26">
        <f t="shared" si="37"/>
        <v>0</v>
      </c>
      <c r="M83" s="26">
        <f t="shared" si="37"/>
        <v>0</v>
      </c>
      <c r="N83" s="26">
        <f t="shared" si="37"/>
        <v>0</v>
      </c>
      <c r="O83" s="26">
        <f t="shared" si="37"/>
        <v>0</v>
      </c>
      <c r="P83" s="26">
        <f t="shared" si="37"/>
        <v>0</v>
      </c>
      <c r="Q83" s="26">
        <f t="shared" si="37"/>
        <v>0</v>
      </c>
      <c r="R83" s="26">
        <f t="shared" si="37"/>
        <v>0</v>
      </c>
      <c r="S83" s="26">
        <f t="shared" si="37"/>
        <v>0</v>
      </c>
      <c r="T83" s="26">
        <f t="shared" si="37"/>
        <v>0</v>
      </c>
      <c r="U83" s="26">
        <f t="shared" si="37"/>
        <v>0</v>
      </c>
      <c r="V83" s="65">
        <f t="shared" si="37"/>
        <v>0</v>
      </c>
      <c r="W83" s="27">
        <f t="shared" ref="W83" si="38">W56-W67</f>
        <v>0</v>
      </c>
      <c r="X83" s="25">
        <f t="shared" si="28"/>
        <v>0</v>
      </c>
    </row>
    <row r="85" spans="2:24" ht="14.25" x14ac:dyDescent="0.15">
      <c r="B85" s="10" t="s">
        <v>150</v>
      </c>
    </row>
    <row r="86" spans="2:24" x14ac:dyDescent="0.15">
      <c r="B86" s="11"/>
      <c r="C86" s="15"/>
      <c r="D86" s="15"/>
      <c r="E86" s="12"/>
      <c r="F86" s="40" t="s">
        <v>26</v>
      </c>
      <c r="G86" s="64" t="s">
        <v>27</v>
      </c>
      <c r="H86" s="40" t="s">
        <v>28</v>
      </c>
      <c r="I86" s="47" t="s">
        <v>58</v>
      </c>
      <c r="J86" s="40" t="s">
        <v>125</v>
      </c>
      <c r="K86" s="40" t="s">
        <v>126</v>
      </c>
      <c r="L86" s="40" t="s">
        <v>127</v>
      </c>
      <c r="M86" s="40" t="s">
        <v>128</v>
      </c>
      <c r="N86" s="40" t="s">
        <v>129</v>
      </c>
      <c r="O86" s="40" t="s">
        <v>130</v>
      </c>
      <c r="P86" s="40" t="s">
        <v>131</v>
      </c>
      <c r="Q86" s="40" t="s">
        <v>132</v>
      </c>
      <c r="R86" s="40" t="s">
        <v>133</v>
      </c>
      <c r="S86" s="40" t="s">
        <v>134</v>
      </c>
      <c r="T86" s="40" t="s">
        <v>135</v>
      </c>
      <c r="U86" s="40" t="s">
        <v>136</v>
      </c>
      <c r="V86" s="64" t="s">
        <v>137</v>
      </c>
      <c r="W86" s="41" t="s">
        <v>194</v>
      </c>
    </row>
    <row r="87" spans="2:24" ht="14.25" x14ac:dyDescent="0.15">
      <c r="B87" s="43" t="s">
        <v>151</v>
      </c>
      <c r="C87" s="44"/>
      <c r="D87" s="44"/>
      <c r="E87" s="45"/>
      <c r="F87" s="48">
        <f t="shared" ref="F87:V87" si="39">SUM(F88,F92,F96)</f>
        <v>0</v>
      </c>
      <c r="G87" s="75">
        <f t="shared" si="39"/>
        <v>0</v>
      </c>
      <c r="H87" s="48">
        <f t="shared" si="39"/>
        <v>0</v>
      </c>
      <c r="I87" s="50">
        <f t="shared" si="39"/>
        <v>0</v>
      </c>
      <c r="J87" s="48">
        <f t="shared" si="39"/>
        <v>0</v>
      </c>
      <c r="K87" s="48">
        <f t="shared" si="39"/>
        <v>0</v>
      </c>
      <c r="L87" s="48">
        <f t="shared" si="39"/>
        <v>0</v>
      </c>
      <c r="M87" s="48">
        <f t="shared" si="39"/>
        <v>0</v>
      </c>
      <c r="N87" s="48">
        <f t="shared" si="39"/>
        <v>0</v>
      </c>
      <c r="O87" s="48">
        <f t="shared" si="39"/>
        <v>0</v>
      </c>
      <c r="P87" s="48">
        <f t="shared" si="39"/>
        <v>0</v>
      </c>
      <c r="Q87" s="48">
        <f t="shared" si="39"/>
        <v>0</v>
      </c>
      <c r="R87" s="48">
        <f t="shared" si="39"/>
        <v>0</v>
      </c>
      <c r="S87" s="48">
        <f t="shared" si="39"/>
        <v>0</v>
      </c>
      <c r="T87" s="48">
        <f t="shared" si="39"/>
        <v>0</v>
      </c>
      <c r="U87" s="48">
        <f t="shared" si="39"/>
        <v>0</v>
      </c>
      <c r="V87" s="75">
        <f t="shared" si="39"/>
        <v>0</v>
      </c>
      <c r="W87" s="49">
        <f t="shared" ref="W87" si="40">SUM(W88,W92,W96)</f>
        <v>0</v>
      </c>
    </row>
    <row r="88" spans="2:24" ht="14.25" x14ac:dyDescent="0.15">
      <c r="B88" s="3"/>
      <c r="C88" s="43" t="s">
        <v>152</v>
      </c>
      <c r="D88" s="44"/>
      <c r="E88" s="45"/>
      <c r="F88" s="48">
        <f t="shared" ref="F88:V88" si="41">SUM(F89:F91)</f>
        <v>0</v>
      </c>
      <c r="G88" s="75">
        <f t="shared" si="41"/>
        <v>0</v>
      </c>
      <c r="H88" s="48">
        <f t="shared" si="41"/>
        <v>0</v>
      </c>
      <c r="I88" s="50">
        <f t="shared" si="41"/>
        <v>0</v>
      </c>
      <c r="J88" s="48">
        <f t="shared" si="41"/>
        <v>0</v>
      </c>
      <c r="K88" s="48">
        <f t="shared" si="41"/>
        <v>0</v>
      </c>
      <c r="L88" s="48">
        <f t="shared" si="41"/>
        <v>0</v>
      </c>
      <c r="M88" s="48">
        <f t="shared" si="41"/>
        <v>0</v>
      </c>
      <c r="N88" s="48">
        <f t="shared" si="41"/>
        <v>0</v>
      </c>
      <c r="O88" s="48">
        <f t="shared" si="41"/>
        <v>0</v>
      </c>
      <c r="P88" s="48">
        <f t="shared" si="41"/>
        <v>0</v>
      </c>
      <c r="Q88" s="48">
        <f t="shared" si="41"/>
        <v>0</v>
      </c>
      <c r="R88" s="48">
        <f t="shared" si="41"/>
        <v>0</v>
      </c>
      <c r="S88" s="48">
        <f t="shared" si="41"/>
        <v>0</v>
      </c>
      <c r="T88" s="48">
        <f t="shared" si="41"/>
        <v>0</v>
      </c>
      <c r="U88" s="48">
        <f t="shared" si="41"/>
        <v>0</v>
      </c>
      <c r="V88" s="75">
        <f t="shared" si="41"/>
        <v>0</v>
      </c>
      <c r="W88" s="49">
        <f t="shared" ref="W88" si="42">SUM(W89:W91)</f>
        <v>0</v>
      </c>
    </row>
    <row r="89" spans="2:24" ht="14.25" x14ac:dyDescent="0.15">
      <c r="B89" s="3"/>
      <c r="C89" s="3"/>
      <c r="D89" s="19" t="s">
        <v>20</v>
      </c>
      <c r="E89" s="13"/>
      <c r="F89" s="51"/>
      <c r="G89" s="76"/>
      <c r="H89" s="51"/>
      <c r="I89" s="53"/>
      <c r="J89" s="51"/>
      <c r="K89" s="51"/>
      <c r="L89" s="51"/>
      <c r="M89" s="51"/>
      <c r="N89" s="51"/>
      <c r="O89" s="51"/>
      <c r="P89" s="51"/>
      <c r="Q89" s="51"/>
      <c r="R89" s="51"/>
      <c r="S89" s="51"/>
      <c r="T89" s="51"/>
      <c r="U89" s="51"/>
      <c r="V89" s="76"/>
      <c r="W89" s="52"/>
    </row>
    <row r="90" spans="2:24" ht="14.25" x14ac:dyDescent="0.15">
      <c r="B90" s="3"/>
      <c r="C90" s="3"/>
      <c r="D90" s="17" t="s">
        <v>20</v>
      </c>
      <c r="E90" s="18"/>
      <c r="F90" s="54"/>
      <c r="G90" s="77"/>
      <c r="H90" s="54"/>
      <c r="I90" s="56"/>
      <c r="J90" s="54"/>
      <c r="K90" s="54"/>
      <c r="L90" s="54"/>
      <c r="M90" s="54"/>
      <c r="N90" s="54"/>
      <c r="O90" s="54"/>
      <c r="P90" s="54"/>
      <c r="Q90" s="54"/>
      <c r="R90" s="54"/>
      <c r="S90" s="54"/>
      <c r="T90" s="54"/>
      <c r="U90" s="54"/>
      <c r="V90" s="77"/>
      <c r="W90" s="55"/>
    </row>
    <row r="91" spans="2:24" ht="14.25" x14ac:dyDescent="0.15">
      <c r="B91" s="3"/>
      <c r="C91" s="4"/>
      <c r="D91" s="20" t="s">
        <v>20</v>
      </c>
      <c r="E91" s="14"/>
      <c r="F91" s="57"/>
      <c r="G91" s="78"/>
      <c r="H91" s="57"/>
      <c r="I91" s="59"/>
      <c r="J91" s="57"/>
      <c r="K91" s="57"/>
      <c r="L91" s="57"/>
      <c r="M91" s="57"/>
      <c r="N91" s="57"/>
      <c r="O91" s="57"/>
      <c r="P91" s="57"/>
      <c r="Q91" s="57"/>
      <c r="R91" s="57"/>
      <c r="S91" s="57"/>
      <c r="T91" s="57"/>
      <c r="U91" s="57"/>
      <c r="V91" s="78"/>
      <c r="W91" s="58"/>
    </row>
    <row r="92" spans="2:24" ht="14.25" x14ac:dyDescent="0.15">
      <c r="B92" s="3"/>
      <c r="C92" s="43" t="s">
        <v>153</v>
      </c>
      <c r="D92" s="44"/>
      <c r="E92" s="45"/>
      <c r="F92" s="48">
        <f t="shared" ref="F92:V92" si="43">SUM(F93:F95)</f>
        <v>0</v>
      </c>
      <c r="G92" s="75">
        <f t="shared" si="43"/>
        <v>0</v>
      </c>
      <c r="H92" s="48">
        <f t="shared" si="43"/>
        <v>0</v>
      </c>
      <c r="I92" s="50">
        <f t="shared" si="43"/>
        <v>0</v>
      </c>
      <c r="J92" s="48">
        <f t="shared" si="43"/>
        <v>0</v>
      </c>
      <c r="K92" s="48">
        <f t="shared" si="43"/>
        <v>0</v>
      </c>
      <c r="L92" s="48">
        <f t="shared" si="43"/>
        <v>0</v>
      </c>
      <c r="M92" s="48">
        <f t="shared" si="43"/>
        <v>0</v>
      </c>
      <c r="N92" s="48">
        <f t="shared" si="43"/>
        <v>0</v>
      </c>
      <c r="O92" s="48">
        <f t="shared" si="43"/>
        <v>0</v>
      </c>
      <c r="P92" s="48">
        <f t="shared" si="43"/>
        <v>0</v>
      </c>
      <c r="Q92" s="48">
        <f t="shared" si="43"/>
        <v>0</v>
      </c>
      <c r="R92" s="48">
        <f t="shared" si="43"/>
        <v>0</v>
      </c>
      <c r="S92" s="48">
        <f t="shared" si="43"/>
        <v>0</v>
      </c>
      <c r="T92" s="48">
        <f t="shared" si="43"/>
        <v>0</v>
      </c>
      <c r="U92" s="48">
        <f t="shared" si="43"/>
        <v>0</v>
      </c>
      <c r="V92" s="75">
        <f t="shared" si="43"/>
        <v>0</v>
      </c>
      <c r="W92" s="49">
        <f t="shared" ref="W92" si="44">SUM(W93:W95)</f>
        <v>0</v>
      </c>
    </row>
    <row r="93" spans="2:24" ht="14.25" x14ac:dyDescent="0.15">
      <c r="B93" s="3"/>
      <c r="C93" s="3"/>
      <c r="D93" s="19" t="s">
        <v>20</v>
      </c>
      <c r="E93" s="13"/>
      <c r="F93" s="51"/>
      <c r="G93" s="76"/>
      <c r="H93" s="51"/>
      <c r="I93" s="53"/>
      <c r="J93" s="51"/>
      <c r="K93" s="51"/>
      <c r="L93" s="51"/>
      <c r="M93" s="51"/>
      <c r="N93" s="51"/>
      <c r="O93" s="51"/>
      <c r="P93" s="51"/>
      <c r="Q93" s="51"/>
      <c r="R93" s="51"/>
      <c r="S93" s="51"/>
      <c r="T93" s="51"/>
      <c r="U93" s="51"/>
      <c r="V93" s="76"/>
      <c r="W93" s="52"/>
    </row>
    <row r="94" spans="2:24" ht="14.25" x14ac:dyDescent="0.15">
      <c r="B94" s="3"/>
      <c r="C94" s="3"/>
      <c r="D94" s="17" t="s">
        <v>20</v>
      </c>
      <c r="E94" s="18"/>
      <c r="F94" s="54"/>
      <c r="G94" s="77"/>
      <c r="H94" s="54"/>
      <c r="I94" s="56"/>
      <c r="J94" s="54"/>
      <c r="K94" s="54"/>
      <c r="L94" s="54"/>
      <c r="M94" s="54"/>
      <c r="N94" s="54"/>
      <c r="O94" s="54"/>
      <c r="P94" s="54"/>
      <c r="Q94" s="54"/>
      <c r="R94" s="54"/>
      <c r="S94" s="54"/>
      <c r="T94" s="54"/>
      <c r="U94" s="54"/>
      <c r="V94" s="77"/>
      <c r="W94" s="55"/>
    </row>
    <row r="95" spans="2:24" ht="14.25" x14ac:dyDescent="0.15">
      <c r="B95" s="3"/>
      <c r="C95" s="4"/>
      <c r="D95" s="20" t="s">
        <v>20</v>
      </c>
      <c r="E95" s="14"/>
      <c r="F95" s="57"/>
      <c r="G95" s="78"/>
      <c r="H95" s="57"/>
      <c r="I95" s="59"/>
      <c r="J95" s="57"/>
      <c r="K95" s="57"/>
      <c r="L95" s="57"/>
      <c r="M95" s="57"/>
      <c r="N95" s="57"/>
      <c r="O95" s="57"/>
      <c r="P95" s="57"/>
      <c r="Q95" s="57"/>
      <c r="R95" s="57"/>
      <c r="S95" s="57"/>
      <c r="T95" s="57"/>
      <c r="U95" s="57"/>
      <c r="V95" s="78"/>
      <c r="W95" s="58"/>
    </row>
    <row r="96" spans="2:24" ht="14.25" x14ac:dyDescent="0.15">
      <c r="B96" s="4"/>
      <c r="C96" s="21" t="s">
        <v>19</v>
      </c>
      <c r="D96" s="5"/>
      <c r="E96" s="6"/>
      <c r="F96" s="60"/>
      <c r="G96" s="79"/>
      <c r="H96" s="60"/>
      <c r="I96" s="62"/>
      <c r="J96" s="60"/>
      <c r="K96" s="60"/>
      <c r="L96" s="60"/>
      <c r="M96" s="60"/>
      <c r="N96" s="60"/>
      <c r="O96" s="60"/>
      <c r="P96" s="60"/>
      <c r="Q96" s="60"/>
      <c r="R96" s="60"/>
      <c r="S96" s="60"/>
      <c r="T96" s="60"/>
      <c r="U96" s="60"/>
      <c r="V96" s="79"/>
      <c r="W96" s="61"/>
    </row>
    <row r="97" spans="2:23" ht="14.25" x14ac:dyDescent="0.15">
      <c r="B97" s="43" t="s">
        <v>154</v>
      </c>
      <c r="C97" s="44"/>
      <c r="D97" s="44"/>
      <c r="E97" s="45"/>
      <c r="F97" s="48">
        <f t="shared" ref="F97:V97" si="45">SUM(F98,F108)</f>
        <v>0</v>
      </c>
      <c r="G97" s="75">
        <f t="shared" si="45"/>
        <v>0</v>
      </c>
      <c r="H97" s="48">
        <f t="shared" si="45"/>
        <v>0</v>
      </c>
      <c r="I97" s="50">
        <f t="shared" si="45"/>
        <v>0</v>
      </c>
      <c r="J97" s="48">
        <f t="shared" si="45"/>
        <v>0</v>
      </c>
      <c r="K97" s="48">
        <f t="shared" si="45"/>
        <v>0</v>
      </c>
      <c r="L97" s="48">
        <f t="shared" si="45"/>
        <v>0</v>
      </c>
      <c r="M97" s="48">
        <f t="shared" si="45"/>
        <v>0</v>
      </c>
      <c r="N97" s="48">
        <f t="shared" si="45"/>
        <v>0</v>
      </c>
      <c r="O97" s="48">
        <f t="shared" si="45"/>
        <v>0</v>
      </c>
      <c r="P97" s="48">
        <f t="shared" si="45"/>
        <v>0</v>
      </c>
      <c r="Q97" s="48">
        <f t="shared" si="45"/>
        <v>0</v>
      </c>
      <c r="R97" s="48">
        <f t="shared" si="45"/>
        <v>0</v>
      </c>
      <c r="S97" s="48">
        <f t="shared" si="45"/>
        <v>0</v>
      </c>
      <c r="T97" s="48">
        <f t="shared" si="45"/>
        <v>0</v>
      </c>
      <c r="U97" s="48">
        <f t="shared" si="45"/>
        <v>0</v>
      </c>
      <c r="V97" s="75">
        <f t="shared" si="45"/>
        <v>0</v>
      </c>
      <c r="W97" s="49">
        <f t="shared" ref="W97" si="46">SUM(W98,W108)</f>
        <v>0</v>
      </c>
    </row>
    <row r="98" spans="2:23" ht="14.25" x14ac:dyDescent="0.15">
      <c r="B98" s="3"/>
      <c r="C98" s="43" t="s">
        <v>157</v>
      </c>
      <c r="D98" s="44"/>
      <c r="E98" s="45"/>
      <c r="F98" s="48">
        <f t="shared" ref="F98:V98" si="47">SUM(F99,F103,F107)</f>
        <v>0</v>
      </c>
      <c r="G98" s="75">
        <f t="shared" si="47"/>
        <v>0</v>
      </c>
      <c r="H98" s="48">
        <f t="shared" si="47"/>
        <v>0</v>
      </c>
      <c r="I98" s="50">
        <f t="shared" si="47"/>
        <v>0</v>
      </c>
      <c r="J98" s="48">
        <f t="shared" si="47"/>
        <v>0</v>
      </c>
      <c r="K98" s="48">
        <f t="shared" si="47"/>
        <v>0</v>
      </c>
      <c r="L98" s="48">
        <f t="shared" si="47"/>
        <v>0</v>
      </c>
      <c r="M98" s="48">
        <f t="shared" si="47"/>
        <v>0</v>
      </c>
      <c r="N98" s="48">
        <f t="shared" si="47"/>
        <v>0</v>
      </c>
      <c r="O98" s="48">
        <f t="shared" si="47"/>
        <v>0</v>
      </c>
      <c r="P98" s="48">
        <f t="shared" si="47"/>
        <v>0</v>
      </c>
      <c r="Q98" s="48">
        <f t="shared" si="47"/>
        <v>0</v>
      </c>
      <c r="R98" s="48">
        <f t="shared" si="47"/>
        <v>0</v>
      </c>
      <c r="S98" s="48">
        <f t="shared" si="47"/>
        <v>0</v>
      </c>
      <c r="T98" s="48">
        <f t="shared" si="47"/>
        <v>0</v>
      </c>
      <c r="U98" s="48">
        <f t="shared" si="47"/>
        <v>0</v>
      </c>
      <c r="V98" s="75">
        <f t="shared" si="47"/>
        <v>0</v>
      </c>
      <c r="W98" s="49">
        <f t="shared" ref="W98" si="48">SUM(W99,W103,W107)</f>
        <v>0</v>
      </c>
    </row>
    <row r="99" spans="2:23" ht="14.25" x14ac:dyDescent="0.15">
      <c r="B99" s="3"/>
      <c r="C99" s="3"/>
      <c r="D99" s="43" t="s">
        <v>155</v>
      </c>
      <c r="E99" s="45"/>
      <c r="F99" s="48">
        <f t="shared" ref="F99:V99" si="49">SUM(F100:F102)</f>
        <v>0</v>
      </c>
      <c r="G99" s="75">
        <f t="shared" si="49"/>
        <v>0</v>
      </c>
      <c r="H99" s="48">
        <f t="shared" si="49"/>
        <v>0</v>
      </c>
      <c r="I99" s="50">
        <f t="shared" si="49"/>
        <v>0</v>
      </c>
      <c r="J99" s="48">
        <f t="shared" si="49"/>
        <v>0</v>
      </c>
      <c r="K99" s="48">
        <f t="shared" si="49"/>
        <v>0</v>
      </c>
      <c r="L99" s="48">
        <f t="shared" si="49"/>
        <v>0</v>
      </c>
      <c r="M99" s="48">
        <f t="shared" si="49"/>
        <v>0</v>
      </c>
      <c r="N99" s="48">
        <f t="shared" si="49"/>
        <v>0</v>
      </c>
      <c r="O99" s="48">
        <f t="shared" si="49"/>
        <v>0</v>
      </c>
      <c r="P99" s="48">
        <f t="shared" si="49"/>
        <v>0</v>
      </c>
      <c r="Q99" s="48">
        <f t="shared" si="49"/>
        <v>0</v>
      </c>
      <c r="R99" s="48">
        <f t="shared" si="49"/>
        <v>0</v>
      </c>
      <c r="S99" s="48">
        <f t="shared" si="49"/>
        <v>0</v>
      </c>
      <c r="T99" s="48">
        <f t="shared" si="49"/>
        <v>0</v>
      </c>
      <c r="U99" s="48">
        <f t="shared" si="49"/>
        <v>0</v>
      </c>
      <c r="V99" s="75">
        <f t="shared" si="49"/>
        <v>0</v>
      </c>
      <c r="W99" s="49">
        <f t="shared" ref="W99" si="50">SUM(W100:W102)</f>
        <v>0</v>
      </c>
    </row>
    <row r="100" spans="2:23" ht="14.25" x14ac:dyDescent="0.15">
      <c r="B100" s="3"/>
      <c r="C100" s="3"/>
      <c r="D100" s="3"/>
      <c r="E100" s="7" t="s">
        <v>25</v>
      </c>
      <c r="F100" s="51"/>
      <c r="G100" s="76"/>
      <c r="H100" s="51"/>
      <c r="I100" s="53"/>
      <c r="J100" s="51"/>
      <c r="K100" s="51"/>
      <c r="L100" s="51"/>
      <c r="M100" s="51"/>
      <c r="N100" s="51"/>
      <c r="O100" s="51"/>
      <c r="P100" s="51"/>
      <c r="Q100" s="51"/>
      <c r="R100" s="51"/>
      <c r="S100" s="51"/>
      <c r="T100" s="51"/>
      <c r="U100" s="51"/>
      <c r="V100" s="76"/>
      <c r="W100" s="52"/>
    </row>
    <row r="101" spans="2:23" ht="14.25" x14ac:dyDescent="0.15">
      <c r="B101" s="3"/>
      <c r="C101" s="3"/>
      <c r="D101" s="3"/>
      <c r="E101" s="8" t="s">
        <v>25</v>
      </c>
      <c r="F101" s="54"/>
      <c r="G101" s="77"/>
      <c r="H101" s="54"/>
      <c r="I101" s="56"/>
      <c r="J101" s="54"/>
      <c r="K101" s="54"/>
      <c r="L101" s="54"/>
      <c r="M101" s="54"/>
      <c r="N101" s="54"/>
      <c r="O101" s="54"/>
      <c r="P101" s="54"/>
      <c r="Q101" s="54"/>
      <c r="R101" s="54"/>
      <c r="S101" s="54"/>
      <c r="T101" s="54"/>
      <c r="U101" s="54"/>
      <c r="V101" s="77"/>
      <c r="W101" s="55"/>
    </row>
    <row r="102" spans="2:23" ht="14.25" x14ac:dyDescent="0.15">
      <c r="B102" s="3"/>
      <c r="C102" s="3"/>
      <c r="D102" s="4"/>
      <c r="E102" s="9" t="s">
        <v>25</v>
      </c>
      <c r="F102" s="57"/>
      <c r="G102" s="78"/>
      <c r="H102" s="57"/>
      <c r="I102" s="59"/>
      <c r="J102" s="57"/>
      <c r="K102" s="57"/>
      <c r="L102" s="57"/>
      <c r="M102" s="57"/>
      <c r="N102" s="57"/>
      <c r="O102" s="57"/>
      <c r="P102" s="57"/>
      <c r="Q102" s="57"/>
      <c r="R102" s="57"/>
      <c r="S102" s="57"/>
      <c r="T102" s="57"/>
      <c r="U102" s="57"/>
      <c r="V102" s="78"/>
      <c r="W102" s="58"/>
    </row>
    <row r="103" spans="2:23" ht="14.25" x14ac:dyDescent="0.15">
      <c r="B103" s="3"/>
      <c r="C103" s="3"/>
      <c r="D103" s="43" t="s">
        <v>156</v>
      </c>
      <c r="E103" s="45"/>
      <c r="F103" s="48">
        <f t="shared" ref="F103:V103" si="51">SUM(F104:F106)</f>
        <v>0</v>
      </c>
      <c r="G103" s="75">
        <f t="shared" si="51"/>
        <v>0</v>
      </c>
      <c r="H103" s="48">
        <f t="shared" si="51"/>
        <v>0</v>
      </c>
      <c r="I103" s="50">
        <f t="shared" si="51"/>
        <v>0</v>
      </c>
      <c r="J103" s="48">
        <f t="shared" si="51"/>
        <v>0</v>
      </c>
      <c r="K103" s="48">
        <f t="shared" si="51"/>
        <v>0</v>
      </c>
      <c r="L103" s="48">
        <f t="shared" si="51"/>
        <v>0</v>
      </c>
      <c r="M103" s="48">
        <f t="shared" si="51"/>
        <v>0</v>
      </c>
      <c r="N103" s="48">
        <f t="shared" si="51"/>
        <v>0</v>
      </c>
      <c r="O103" s="48">
        <f t="shared" si="51"/>
        <v>0</v>
      </c>
      <c r="P103" s="48">
        <f t="shared" si="51"/>
        <v>0</v>
      </c>
      <c r="Q103" s="48">
        <f t="shared" si="51"/>
        <v>0</v>
      </c>
      <c r="R103" s="48">
        <f t="shared" si="51"/>
        <v>0</v>
      </c>
      <c r="S103" s="48">
        <f t="shared" si="51"/>
        <v>0</v>
      </c>
      <c r="T103" s="48">
        <f t="shared" si="51"/>
        <v>0</v>
      </c>
      <c r="U103" s="48">
        <f t="shared" si="51"/>
        <v>0</v>
      </c>
      <c r="V103" s="75">
        <f t="shared" si="51"/>
        <v>0</v>
      </c>
      <c r="W103" s="49">
        <f t="shared" ref="W103" si="52">SUM(W104:W106)</f>
        <v>0</v>
      </c>
    </row>
    <row r="104" spans="2:23" ht="14.25" x14ac:dyDescent="0.15">
      <c r="B104" s="3"/>
      <c r="C104" s="3"/>
      <c r="D104" s="3"/>
      <c r="E104" s="7" t="s">
        <v>25</v>
      </c>
      <c r="F104" s="51"/>
      <c r="G104" s="76"/>
      <c r="H104" s="51"/>
      <c r="I104" s="53"/>
      <c r="J104" s="51"/>
      <c r="K104" s="51"/>
      <c r="L104" s="51"/>
      <c r="M104" s="51"/>
      <c r="N104" s="51"/>
      <c r="O104" s="51"/>
      <c r="P104" s="51"/>
      <c r="Q104" s="51"/>
      <c r="R104" s="51"/>
      <c r="S104" s="51"/>
      <c r="T104" s="51"/>
      <c r="U104" s="51"/>
      <c r="V104" s="76"/>
      <c r="W104" s="52"/>
    </row>
    <row r="105" spans="2:23" ht="14.25" x14ac:dyDescent="0.15">
      <c r="B105" s="3"/>
      <c r="C105" s="3"/>
      <c r="D105" s="3"/>
      <c r="E105" s="8" t="s">
        <v>25</v>
      </c>
      <c r="F105" s="54"/>
      <c r="G105" s="77"/>
      <c r="H105" s="54"/>
      <c r="I105" s="56"/>
      <c r="J105" s="54"/>
      <c r="K105" s="54"/>
      <c r="L105" s="54"/>
      <c r="M105" s="54"/>
      <c r="N105" s="54"/>
      <c r="O105" s="54"/>
      <c r="P105" s="54"/>
      <c r="Q105" s="54"/>
      <c r="R105" s="54"/>
      <c r="S105" s="54"/>
      <c r="T105" s="54"/>
      <c r="U105" s="54"/>
      <c r="V105" s="77"/>
      <c r="W105" s="55"/>
    </row>
    <row r="106" spans="2:23" ht="14.25" x14ac:dyDescent="0.15">
      <c r="B106" s="3"/>
      <c r="C106" s="3"/>
      <c r="D106" s="4"/>
      <c r="E106" s="9" t="s">
        <v>25</v>
      </c>
      <c r="F106" s="57"/>
      <c r="G106" s="78"/>
      <c r="H106" s="57"/>
      <c r="I106" s="59"/>
      <c r="J106" s="57"/>
      <c r="K106" s="57"/>
      <c r="L106" s="57"/>
      <c r="M106" s="57"/>
      <c r="N106" s="57"/>
      <c r="O106" s="57"/>
      <c r="P106" s="57"/>
      <c r="Q106" s="57"/>
      <c r="R106" s="57"/>
      <c r="S106" s="57"/>
      <c r="T106" s="57"/>
      <c r="U106" s="57"/>
      <c r="V106" s="78"/>
      <c r="W106" s="58"/>
    </row>
    <row r="107" spans="2:23" ht="14.25" x14ac:dyDescent="0.15">
      <c r="B107" s="3"/>
      <c r="C107" s="4"/>
      <c r="D107" s="21" t="s">
        <v>20</v>
      </c>
      <c r="E107" s="6"/>
      <c r="F107" s="60"/>
      <c r="G107" s="79"/>
      <c r="H107" s="60"/>
      <c r="I107" s="62"/>
      <c r="J107" s="60"/>
      <c r="K107" s="60"/>
      <c r="L107" s="60"/>
      <c r="M107" s="60"/>
      <c r="N107" s="60"/>
      <c r="O107" s="60"/>
      <c r="P107" s="60"/>
      <c r="Q107" s="60"/>
      <c r="R107" s="60"/>
      <c r="S107" s="60"/>
      <c r="T107" s="60"/>
      <c r="U107" s="60"/>
      <c r="V107" s="79"/>
      <c r="W107" s="61"/>
    </row>
    <row r="108" spans="2:23" ht="14.25" x14ac:dyDescent="0.15">
      <c r="B108" s="3"/>
      <c r="C108" s="39" t="s">
        <v>158</v>
      </c>
      <c r="D108" s="31"/>
      <c r="E108" s="31"/>
      <c r="F108" s="48">
        <f t="shared" ref="F108:V108" si="53">SUM(F109:F111)</f>
        <v>0</v>
      </c>
      <c r="G108" s="75">
        <f t="shared" si="53"/>
        <v>0</v>
      </c>
      <c r="H108" s="48">
        <f t="shared" si="53"/>
        <v>0</v>
      </c>
      <c r="I108" s="50">
        <f t="shared" si="53"/>
        <v>0</v>
      </c>
      <c r="J108" s="48">
        <f t="shared" si="53"/>
        <v>0</v>
      </c>
      <c r="K108" s="48">
        <f t="shared" si="53"/>
        <v>0</v>
      </c>
      <c r="L108" s="48">
        <f t="shared" si="53"/>
        <v>0</v>
      </c>
      <c r="M108" s="48">
        <f t="shared" si="53"/>
        <v>0</v>
      </c>
      <c r="N108" s="48">
        <f t="shared" si="53"/>
        <v>0</v>
      </c>
      <c r="O108" s="48">
        <f t="shared" si="53"/>
        <v>0</v>
      </c>
      <c r="P108" s="48">
        <f t="shared" si="53"/>
        <v>0</v>
      </c>
      <c r="Q108" s="48">
        <f t="shared" si="53"/>
        <v>0</v>
      </c>
      <c r="R108" s="48">
        <f t="shared" si="53"/>
        <v>0</v>
      </c>
      <c r="S108" s="48">
        <f t="shared" si="53"/>
        <v>0</v>
      </c>
      <c r="T108" s="48">
        <f t="shared" si="53"/>
        <v>0</v>
      </c>
      <c r="U108" s="48">
        <f t="shared" si="53"/>
        <v>0</v>
      </c>
      <c r="V108" s="75">
        <f t="shared" si="53"/>
        <v>0</v>
      </c>
      <c r="W108" s="49">
        <f t="shared" ref="W108" si="54">SUM(W109:W111)</f>
        <v>0</v>
      </c>
    </row>
    <row r="109" spans="2:23" ht="14.25" x14ac:dyDescent="0.15">
      <c r="B109" s="3"/>
      <c r="C109" s="3"/>
      <c r="D109" s="19" t="s">
        <v>140</v>
      </c>
      <c r="E109" s="13"/>
      <c r="F109" s="51"/>
      <c r="G109" s="76"/>
      <c r="H109" s="51"/>
      <c r="I109" s="53"/>
      <c r="J109" s="51"/>
      <c r="K109" s="51"/>
      <c r="L109" s="51"/>
      <c r="M109" s="51"/>
      <c r="N109" s="51"/>
      <c r="O109" s="51"/>
      <c r="P109" s="51"/>
      <c r="Q109" s="51"/>
      <c r="R109" s="51"/>
      <c r="S109" s="51"/>
      <c r="T109" s="51"/>
      <c r="U109" s="51"/>
      <c r="V109" s="76"/>
      <c r="W109" s="52"/>
    </row>
    <row r="110" spans="2:23" ht="14.25" x14ac:dyDescent="0.15">
      <c r="B110" s="3"/>
      <c r="C110" s="3"/>
      <c r="D110" s="17" t="s">
        <v>159</v>
      </c>
      <c r="E110" s="18"/>
      <c r="F110" s="54"/>
      <c r="G110" s="77"/>
      <c r="H110" s="54"/>
      <c r="I110" s="56"/>
      <c r="J110" s="54"/>
      <c r="K110" s="54"/>
      <c r="L110" s="54"/>
      <c r="M110" s="54"/>
      <c r="N110" s="54"/>
      <c r="O110" s="54"/>
      <c r="P110" s="54"/>
      <c r="Q110" s="54"/>
      <c r="R110" s="54"/>
      <c r="S110" s="54"/>
      <c r="T110" s="54"/>
      <c r="U110" s="54"/>
      <c r="V110" s="77"/>
      <c r="W110" s="55"/>
    </row>
    <row r="111" spans="2:23" ht="14.25" x14ac:dyDescent="0.15">
      <c r="B111" s="4"/>
      <c r="C111" s="4"/>
      <c r="D111" s="20" t="s">
        <v>20</v>
      </c>
      <c r="E111" s="14"/>
      <c r="F111" s="57"/>
      <c r="G111" s="78"/>
      <c r="H111" s="57"/>
      <c r="I111" s="59"/>
      <c r="J111" s="57"/>
      <c r="K111" s="57"/>
      <c r="L111" s="57"/>
      <c r="M111" s="57"/>
      <c r="N111" s="57"/>
      <c r="O111" s="57"/>
      <c r="P111" s="57"/>
      <c r="Q111" s="57"/>
      <c r="R111" s="57"/>
      <c r="S111" s="57"/>
      <c r="T111" s="57"/>
      <c r="U111" s="57"/>
      <c r="V111" s="78"/>
      <c r="W111" s="58"/>
    </row>
    <row r="112" spans="2:23" ht="14.25" x14ac:dyDescent="0.15">
      <c r="F112" s="80"/>
      <c r="G112" s="80"/>
      <c r="H112" s="80"/>
      <c r="I112" s="80"/>
      <c r="J112" s="80"/>
      <c r="K112" s="80"/>
      <c r="L112" s="80"/>
      <c r="M112" s="80"/>
      <c r="N112" s="80"/>
      <c r="O112" s="80"/>
      <c r="P112" s="80"/>
      <c r="Q112" s="80"/>
      <c r="R112" s="80"/>
      <c r="S112" s="80"/>
      <c r="T112" s="80"/>
      <c r="U112" s="80"/>
      <c r="V112" s="80"/>
      <c r="W112" s="80"/>
    </row>
    <row r="113" spans="2:24" x14ac:dyDescent="0.15">
      <c r="B113" s="1" t="s">
        <v>160</v>
      </c>
    </row>
    <row r="114" spans="2:24" x14ac:dyDescent="0.15">
      <c r="B114" s="1" t="s">
        <v>68</v>
      </c>
    </row>
    <row r="115" spans="2:24" x14ac:dyDescent="0.15">
      <c r="B115" s="1" t="s">
        <v>173</v>
      </c>
    </row>
    <row r="116" spans="2:24" x14ac:dyDescent="0.15">
      <c r="B116" s="1" t="s">
        <v>214</v>
      </c>
    </row>
    <row r="117" spans="2:24" x14ac:dyDescent="0.15">
      <c r="B117" s="1" t="s">
        <v>69</v>
      </c>
    </row>
    <row r="118" spans="2:24" x14ac:dyDescent="0.15">
      <c r="B118" s="1" t="s">
        <v>216</v>
      </c>
    </row>
    <row r="119" spans="2:24" ht="21.6" customHeight="1" x14ac:dyDescent="0.15">
      <c r="V119" s="2" t="s">
        <v>0</v>
      </c>
      <c r="W119" s="744"/>
      <c r="X119" s="745"/>
    </row>
  </sheetData>
  <mergeCells count="3">
    <mergeCell ref="B1:X1"/>
    <mergeCell ref="B2:X2"/>
    <mergeCell ref="W119:X119"/>
  </mergeCells>
  <phoneticPr fontId="2"/>
  <printOptions horizontalCentered="1"/>
  <pageMargins left="0.39370078740157483" right="0.39370078740157483" top="0.74803149606299213" bottom="0.74803149606299213" header="0.31496062992125984" footer="0.31496062992125984"/>
  <pageSetup paperSize="8" scale="80" fitToHeight="2" orientation="landscape" horizontalDpi="300" verticalDpi="300"/>
  <rowBreaks count="1" manualBreakCount="1">
    <brk id="53"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EFBA5-768C-47E7-9DDE-00F5746AA752}">
  <sheetPr>
    <pageSetUpPr fitToPage="1"/>
  </sheetPr>
  <dimension ref="B1:K85"/>
  <sheetViews>
    <sheetView zoomScale="80" zoomScaleNormal="80" zoomScaleSheetLayoutView="70" workbookViewId="0">
      <selection activeCell="T18" sqref="T18"/>
    </sheetView>
  </sheetViews>
  <sheetFormatPr defaultColWidth="9.140625" defaultRowHeight="12" x14ac:dyDescent="0.15"/>
  <cols>
    <col min="1" max="1" width="1.140625" style="199" customWidth="1"/>
    <col min="2" max="3" width="15.5703125" style="199" customWidth="1"/>
    <col min="4" max="4" width="14" style="199" customWidth="1"/>
    <col min="5" max="11" width="13.42578125" style="199" customWidth="1"/>
    <col min="12" max="12" width="1.140625" style="199" customWidth="1"/>
    <col min="13" max="16384" width="9.140625" style="199"/>
  </cols>
  <sheetData>
    <row r="1" spans="2:11" x14ac:dyDescent="0.15">
      <c r="B1" s="730" t="s">
        <v>398</v>
      </c>
      <c r="C1" s="730"/>
      <c r="D1" s="730"/>
      <c r="E1" s="730"/>
      <c r="F1" s="730"/>
      <c r="G1" s="730"/>
      <c r="H1" s="730"/>
      <c r="I1" s="730"/>
      <c r="J1" s="730"/>
      <c r="K1" s="730"/>
    </row>
    <row r="3" spans="2:11" ht="16.5" x14ac:dyDescent="0.15">
      <c r="B3" s="729" t="s">
        <v>54</v>
      </c>
      <c r="C3" s="729"/>
      <c r="D3" s="729"/>
      <c r="E3" s="729"/>
      <c r="F3" s="729"/>
      <c r="G3" s="729"/>
      <c r="H3" s="729"/>
      <c r="I3" s="729"/>
      <c r="J3" s="729"/>
      <c r="K3" s="729"/>
    </row>
    <row r="5" spans="2:11" x14ac:dyDescent="0.15">
      <c r="B5" s="199" t="s">
        <v>55</v>
      </c>
      <c r="K5" s="215" t="s">
        <v>59</v>
      </c>
    </row>
    <row r="6" spans="2:11" x14ac:dyDescent="0.15">
      <c r="B6" s="748" t="s">
        <v>18</v>
      </c>
      <c r="C6" s="749"/>
      <c r="D6" s="232" t="s">
        <v>550</v>
      </c>
      <c r="E6" s="232" t="s">
        <v>399</v>
      </c>
      <c r="F6" s="232" t="s">
        <v>315</v>
      </c>
      <c r="G6" s="232" t="s">
        <v>316</v>
      </c>
      <c r="H6" s="232" t="s">
        <v>317</v>
      </c>
      <c r="I6" s="232" t="s">
        <v>318</v>
      </c>
      <c r="J6" s="232" t="s">
        <v>319</v>
      </c>
      <c r="K6" s="232" t="s">
        <v>29</v>
      </c>
    </row>
    <row r="7" spans="2:11" x14ac:dyDescent="0.15">
      <c r="B7" s="189" t="s">
        <v>166</v>
      </c>
      <c r="C7" s="191"/>
      <c r="D7" s="371"/>
      <c r="E7" s="371"/>
      <c r="F7" s="371"/>
      <c r="G7" s="371"/>
      <c r="H7" s="371"/>
      <c r="I7" s="371"/>
      <c r="J7" s="371"/>
      <c r="K7" s="239">
        <f>SUM(D7:J7)</f>
        <v>0</v>
      </c>
    </row>
    <row r="8" spans="2:11" x14ac:dyDescent="0.15">
      <c r="B8" s="234" t="s">
        <v>11</v>
      </c>
      <c r="C8" s="235"/>
      <c r="D8" s="372"/>
      <c r="E8" s="372"/>
      <c r="F8" s="372"/>
      <c r="G8" s="372"/>
      <c r="H8" s="372"/>
      <c r="I8" s="372"/>
      <c r="J8" s="372"/>
      <c r="K8" s="241">
        <f t="shared" ref="K8:K15" si="0">SUM(D8:J8)</f>
        <v>0</v>
      </c>
    </row>
    <row r="9" spans="2:11" x14ac:dyDescent="0.15">
      <c r="B9" s="234" t="s">
        <v>12</v>
      </c>
      <c r="C9" s="235"/>
      <c r="D9" s="372"/>
      <c r="E9" s="372"/>
      <c r="F9" s="372"/>
      <c r="G9" s="372"/>
      <c r="H9" s="372"/>
      <c r="I9" s="372"/>
      <c r="J9" s="372"/>
      <c r="K9" s="241">
        <f t="shared" si="0"/>
        <v>0</v>
      </c>
    </row>
    <row r="10" spans="2:11" x14ac:dyDescent="0.15">
      <c r="B10" s="225" t="s">
        <v>222</v>
      </c>
      <c r="C10" s="235"/>
      <c r="D10" s="372"/>
      <c r="E10" s="372"/>
      <c r="F10" s="372"/>
      <c r="G10" s="372"/>
      <c r="H10" s="372"/>
      <c r="I10" s="372"/>
      <c r="J10" s="372"/>
      <c r="K10" s="241">
        <f t="shared" si="0"/>
        <v>0</v>
      </c>
    </row>
    <row r="11" spans="2:11" x14ac:dyDescent="0.15">
      <c r="B11" s="234" t="s">
        <v>167</v>
      </c>
      <c r="C11" s="235"/>
      <c r="D11" s="372"/>
      <c r="E11" s="372"/>
      <c r="F11" s="372"/>
      <c r="G11" s="372"/>
      <c r="H11" s="372"/>
      <c r="I11" s="372"/>
      <c r="J11" s="372"/>
      <c r="K11" s="241">
        <f t="shared" si="0"/>
        <v>0</v>
      </c>
    </row>
    <row r="12" spans="2:11" x14ac:dyDescent="0.15">
      <c r="B12" s="234" t="s">
        <v>168</v>
      </c>
      <c r="C12" s="235"/>
      <c r="D12" s="372"/>
      <c r="E12" s="372"/>
      <c r="F12" s="372"/>
      <c r="G12" s="372"/>
      <c r="H12" s="372"/>
      <c r="I12" s="372"/>
      <c r="J12" s="372"/>
      <c r="K12" s="241">
        <f t="shared" si="0"/>
        <v>0</v>
      </c>
    </row>
    <row r="13" spans="2:11" x14ac:dyDescent="0.15">
      <c r="B13" s="234" t="s">
        <v>168</v>
      </c>
      <c r="C13" s="235"/>
      <c r="D13" s="372"/>
      <c r="E13" s="372"/>
      <c r="F13" s="372"/>
      <c r="G13" s="372"/>
      <c r="H13" s="372"/>
      <c r="I13" s="372"/>
      <c r="J13" s="372"/>
      <c r="K13" s="241">
        <f t="shared" si="0"/>
        <v>0</v>
      </c>
    </row>
    <row r="14" spans="2:11" x14ac:dyDescent="0.15">
      <c r="B14" s="234" t="s">
        <v>168</v>
      </c>
      <c r="C14" s="235"/>
      <c r="D14" s="372"/>
      <c r="E14" s="372"/>
      <c r="F14" s="372"/>
      <c r="G14" s="372"/>
      <c r="H14" s="372"/>
      <c r="I14" s="372"/>
      <c r="J14" s="372"/>
      <c r="K14" s="241">
        <f>SUM(D14:J14)</f>
        <v>0</v>
      </c>
    </row>
    <row r="15" spans="2:11" ht="12.75" thickBot="1" x14ac:dyDescent="0.2">
      <c r="B15" s="210" t="s">
        <v>168</v>
      </c>
      <c r="C15" s="211"/>
      <c r="D15" s="373"/>
      <c r="E15" s="373"/>
      <c r="F15" s="373"/>
      <c r="G15" s="373"/>
      <c r="H15" s="373"/>
      <c r="I15" s="373"/>
      <c r="J15" s="373"/>
      <c r="K15" s="413">
        <f t="shared" si="0"/>
        <v>0</v>
      </c>
    </row>
    <row r="16" spans="2:11" ht="12.75" thickBot="1" x14ac:dyDescent="0.2">
      <c r="B16" s="197" t="s">
        <v>40</v>
      </c>
      <c r="C16" s="198"/>
      <c r="D16" s="319">
        <f>SUM(D7:D15)</f>
        <v>0</v>
      </c>
      <c r="E16" s="319">
        <f>SUM(E7:E15)</f>
        <v>0</v>
      </c>
      <c r="F16" s="319">
        <f>SUM(F7:F15)</f>
        <v>0</v>
      </c>
      <c r="G16" s="319">
        <f t="shared" ref="G16:I16" si="1">SUM(G7:G15)</f>
        <v>0</v>
      </c>
      <c r="H16" s="319">
        <f t="shared" si="1"/>
        <v>0</v>
      </c>
      <c r="I16" s="319">
        <f t="shared" si="1"/>
        <v>0</v>
      </c>
      <c r="J16" s="319">
        <f>SUM(J7:J15)</f>
        <v>0</v>
      </c>
      <c r="K16" s="214">
        <f>SUM(K7:K15)</f>
        <v>0</v>
      </c>
    </row>
    <row r="17" spans="2:11" ht="12.75" thickBot="1" x14ac:dyDescent="0.2">
      <c r="B17" s="197" t="s">
        <v>32</v>
      </c>
      <c r="C17" s="198"/>
      <c r="D17" s="319">
        <f>ROUNDDOWN(D16*8%,0)</f>
        <v>0</v>
      </c>
      <c r="E17" s="319">
        <f>ROUNDDOWN(E16*8%,0)</f>
        <v>0</v>
      </c>
      <c r="F17" s="319">
        <f>ROUNDDOWN(F16*8%,0)</f>
        <v>0</v>
      </c>
      <c r="G17" s="319">
        <f t="shared" ref="G17:I17" si="2">ROUNDDOWN(G16*8%,0)</f>
        <v>0</v>
      </c>
      <c r="H17" s="319">
        <f t="shared" si="2"/>
        <v>0</v>
      </c>
      <c r="I17" s="319">
        <f t="shared" si="2"/>
        <v>0</v>
      </c>
      <c r="J17" s="319">
        <f>ROUNDDOWN(J16*8%,0)</f>
        <v>0</v>
      </c>
      <c r="K17" s="214">
        <f>ROUNDDOWN(K16*8%,0)</f>
        <v>0</v>
      </c>
    </row>
    <row r="18" spans="2:11" ht="12.75" thickBot="1" x14ac:dyDescent="0.2">
      <c r="B18" s="197" t="s">
        <v>41</v>
      </c>
      <c r="C18" s="198"/>
      <c r="D18" s="319">
        <f>SUM(D16:D17)</f>
        <v>0</v>
      </c>
      <c r="E18" s="319">
        <f>SUM(E16:E17)</f>
        <v>0</v>
      </c>
      <c r="F18" s="319">
        <f>SUM(F16:F17)</f>
        <v>0</v>
      </c>
      <c r="G18" s="319">
        <f t="shared" ref="G18:I18" si="3">SUM(G16:G17)</f>
        <v>0</v>
      </c>
      <c r="H18" s="319">
        <f t="shared" si="3"/>
        <v>0</v>
      </c>
      <c r="I18" s="319">
        <f t="shared" si="3"/>
        <v>0</v>
      </c>
      <c r="J18" s="319">
        <f>SUM(J16:J17)</f>
        <v>0</v>
      </c>
      <c r="K18" s="214">
        <f>SUM(K16:K17)</f>
        <v>0</v>
      </c>
    </row>
    <row r="20" spans="2:11" x14ac:dyDescent="0.15">
      <c r="B20" s="199" t="s">
        <v>60</v>
      </c>
      <c r="K20" s="215" t="s">
        <v>59</v>
      </c>
    </row>
    <row r="21" spans="2:11" x14ac:dyDescent="0.15">
      <c r="B21" s="748" t="s">
        <v>18</v>
      </c>
      <c r="C21" s="749"/>
      <c r="D21" s="232" t="str">
        <f>D6</f>
        <v>R7</v>
      </c>
      <c r="E21" s="232" t="str">
        <f>E6</f>
        <v>R8</v>
      </c>
      <c r="F21" s="232" t="str">
        <f t="shared" ref="F21:J21" si="4">F6</f>
        <v>R9</v>
      </c>
      <c r="G21" s="232" t="str">
        <f t="shared" si="4"/>
        <v>R10</v>
      </c>
      <c r="H21" s="232" t="str">
        <f t="shared" si="4"/>
        <v>R11</v>
      </c>
      <c r="I21" s="232" t="str">
        <f t="shared" si="4"/>
        <v>R12</v>
      </c>
      <c r="J21" s="231" t="str">
        <f t="shared" si="4"/>
        <v>R13</v>
      </c>
      <c r="K21" s="232" t="s">
        <v>29</v>
      </c>
    </row>
    <row r="22" spans="2:11" x14ac:dyDescent="0.15">
      <c r="B22" s="186" t="s">
        <v>61</v>
      </c>
      <c r="C22" s="238" t="s">
        <v>62</v>
      </c>
      <c r="D22" s="233"/>
      <c r="E22" s="410"/>
      <c r="F22" s="371"/>
      <c r="G22" s="371"/>
      <c r="H22" s="371"/>
      <c r="I22" s="371"/>
      <c r="J22" s="409"/>
      <c r="K22" s="239">
        <f>SUM(D22:J22)</f>
        <v>0</v>
      </c>
    </row>
    <row r="23" spans="2:11" x14ac:dyDescent="0.15">
      <c r="B23" s="194"/>
      <c r="C23" s="240" t="s">
        <v>62</v>
      </c>
      <c r="D23" s="237"/>
      <c r="E23" s="416"/>
      <c r="F23" s="372"/>
      <c r="G23" s="372"/>
      <c r="H23" s="372"/>
      <c r="I23" s="372"/>
      <c r="J23" s="419"/>
      <c r="K23" s="241">
        <f t="shared" ref="K23:K33" si="5">SUM(D23:J23)</f>
        <v>0</v>
      </c>
    </row>
    <row r="24" spans="2:11" ht="12.75" thickBot="1" x14ac:dyDescent="0.2">
      <c r="B24" s="194"/>
      <c r="C24" s="242" t="s">
        <v>62</v>
      </c>
      <c r="D24" s="243"/>
      <c r="E24" s="412"/>
      <c r="F24" s="374"/>
      <c r="G24" s="374"/>
      <c r="H24" s="374"/>
      <c r="I24" s="374"/>
      <c r="J24" s="411"/>
      <c r="K24" s="244">
        <f t="shared" si="5"/>
        <v>0</v>
      </c>
    </row>
    <row r="25" spans="2:11" ht="12.75" thickBot="1" x14ac:dyDescent="0.2">
      <c r="B25" s="195"/>
      <c r="C25" s="245" t="s">
        <v>63</v>
      </c>
      <c r="D25" s="375">
        <f>SUM(D22:D24)</f>
        <v>0</v>
      </c>
      <c r="E25" s="417">
        <f t="shared" ref="E25:J25" si="6">SUM(E22:E24)</f>
        <v>0</v>
      </c>
      <c r="F25" s="319">
        <f t="shared" si="6"/>
        <v>0</v>
      </c>
      <c r="G25" s="319">
        <f t="shared" si="6"/>
        <v>0</v>
      </c>
      <c r="H25" s="319">
        <f t="shared" si="6"/>
        <v>0</v>
      </c>
      <c r="I25" s="319">
        <f t="shared" si="6"/>
        <v>0</v>
      </c>
      <c r="J25" s="420">
        <f t="shared" si="6"/>
        <v>0</v>
      </c>
      <c r="K25" s="320">
        <f t="shared" si="5"/>
        <v>0</v>
      </c>
    </row>
    <row r="26" spans="2:11" x14ac:dyDescent="0.15">
      <c r="B26" s="186" t="s">
        <v>64</v>
      </c>
      <c r="C26" s="246" t="s">
        <v>65</v>
      </c>
      <c r="D26" s="247"/>
      <c r="E26" s="418"/>
      <c r="F26" s="376"/>
      <c r="G26" s="376"/>
      <c r="H26" s="376"/>
      <c r="I26" s="376"/>
      <c r="J26" s="421"/>
      <c r="K26" s="248">
        <f t="shared" si="5"/>
        <v>0</v>
      </c>
    </row>
    <row r="27" spans="2:11" x14ac:dyDescent="0.15">
      <c r="B27" s="194"/>
      <c r="C27" s="240" t="s">
        <v>65</v>
      </c>
      <c r="D27" s="237"/>
      <c r="E27" s="416"/>
      <c r="F27" s="372"/>
      <c r="G27" s="372"/>
      <c r="H27" s="372"/>
      <c r="I27" s="372"/>
      <c r="J27" s="419"/>
      <c r="K27" s="241">
        <f t="shared" si="5"/>
        <v>0</v>
      </c>
    </row>
    <row r="28" spans="2:11" ht="12.75" thickBot="1" x14ac:dyDescent="0.2">
      <c r="B28" s="194"/>
      <c r="C28" s="242" t="s">
        <v>65</v>
      </c>
      <c r="D28" s="243"/>
      <c r="E28" s="412"/>
      <c r="F28" s="374"/>
      <c r="G28" s="374"/>
      <c r="H28" s="374"/>
      <c r="I28" s="374"/>
      <c r="J28" s="411"/>
      <c r="K28" s="244">
        <f t="shared" si="5"/>
        <v>0</v>
      </c>
    </row>
    <row r="29" spans="2:11" ht="12.75" thickBot="1" x14ac:dyDescent="0.2">
      <c r="B29" s="195"/>
      <c r="C29" s="245" t="s">
        <v>63</v>
      </c>
      <c r="D29" s="375">
        <f>SUM(D26:D28)</f>
        <v>0</v>
      </c>
      <c r="E29" s="417">
        <f t="shared" ref="E29:J29" si="7">SUM(E26:E28)</f>
        <v>0</v>
      </c>
      <c r="F29" s="319">
        <f t="shared" si="7"/>
        <v>0</v>
      </c>
      <c r="G29" s="319">
        <f t="shared" si="7"/>
        <v>0</v>
      </c>
      <c r="H29" s="319">
        <f t="shared" si="7"/>
        <v>0</v>
      </c>
      <c r="I29" s="319">
        <f t="shared" si="7"/>
        <v>0</v>
      </c>
      <c r="J29" s="420">
        <f t="shared" si="7"/>
        <v>0</v>
      </c>
      <c r="K29" s="320">
        <f t="shared" si="5"/>
        <v>0</v>
      </c>
    </row>
    <row r="30" spans="2:11" x14ac:dyDescent="0.15">
      <c r="B30" s="194" t="s">
        <v>52</v>
      </c>
      <c r="C30" s="246" t="s">
        <v>66</v>
      </c>
      <c r="D30" s="247"/>
      <c r="E30" s="418"/>
      <c r="F30" s="376"/>
      <c r="G30" s="376"/>
      <c r="H30" s="376"/>
      <c r="I30" s="376"/>
      <c r="J30" s="421"/>
      <c r="K30" s="248">
        <f>SUM(D30:J30)</f>
        <v>0</v>
      </c>
    </row>
    <row r="31" spans="2:11" x14ac:dyDescent="0.15">
      <c r="B31" s="194"/>
      <c r="C31" s="240" t="s">
        <v>66</v>
      </c>
      <c r="D31" s="237"/>
      <c r="E31" s="416"/>
      <c r="F31" s="372"/>
      <c r="G31" s="372"/>
      <c r="H31" s="372"/>
      <c r="I31" s="372"/>
      <c r="J31" s="419"/>
      <c r="K31" s="241">
        <f t="shared" si="5"/>
        <v>0</v>
      </c>
    </row>
    <row r="32" spans="2:11" ht="12.75" thickBot="1" x14ac:dyDescent="0.2">
      <c r="B32" s="194"/>
      <c r="C32" s="242" t="s">
        <v>66</v>
      </c>
      <c r="D32" s="243"/>
      <c r="E32" s="412"/>
      <c r="F32" s="374"/>
      <c r="G32" s="374"/>
      <c r="H32" s="374"/>
      <c r="I32" s="374"/>
      <c r="J32" s="411"/>
      <c r="K32" s="244">
        <f t="shared" si="5"/>
        <v>0</v>
      </c>
    </row>
    <row r="33" spans="2:11" ht="12.75" thickBot="1" x14ac:dyDescent="0.2">
      <c r="B33" s="194"/>
      <c r="C33" s="245" t="s">
        <v>63</v>
      </c>
      <c r="D33" s="375">
        <f>SUM(D30:D32)</f>
        <v>0</v>
      </c>
      <c r="E33" s="417">
        <f t="shared" ref="E33:J33" si="8">SUM(E30:E32)</f>
        <v>0</v>
      </c>
      <c r="F33" s="319">
        <f t="shared" si="8"/>
        <v>0</v>
      </c>
      <c r="G33" s="319">
        <f t="shared" si="8"/>
        <v>0</v>
      </c>
      <c r="H33" s="319">
        <f t="shared" si="8"/>
        <v>0</v>
      </c>
      <c r="I33" s="319">
        <f t="shared" si="8"/>
        <v>0</v>
      </c>
      <c r="J33" s="420">
        <f t="shared" si="8"/>
        <v>0</v>
      </c>
      <c r="K33" s="320">
        <f t="shared" si="5"/>
        <v>0</v>
      </c>
    </row>
    <row r="34" spans="2:11" ht="12.75" thickBot="1" x14ac:dyDescent="0.2">
      <c r="B34" s="414" t="s">
        <v>29</v>
      </c>
      <c r="C34" s="415"/>
      <c r="D34" s="375">
        <f>SUM(D33,D29,D25)</f>
        <v>0</v>
      </c>
      <c r="E34" s="417">
        <f>SUM(E33,E29,E25)</f>
        <v>0</v>
      </c>
      <c r="F34" s="319">
        <f>SUM(F33,F29,F25)</f>
        <v>0</v>
      </c>
      <c r="G34" s="319">
        <f t="shared" ref="G34:I34" si="9">SUM(G33,G29,G25)</f>
        <v>0</v>
      </c>
      <c r="H34" s="319">
        <f t="shared" si="9"/>
        <v>0</v>
      </c>
      <c r="I34" s="319">
        <f t="shared" si="9"/>
        <v>0</v>
      </c>
      <c r="J34" s="420">
        <f>SUM(J33,J29,J25)</f>
        <v>0</v>
      </c>
      <c r="K34" s="320">
        <f>SUM(D34:J34)</f>
        <v>0</v>
      </c>
    </row>
    <row r="35" spans="2:11" x14ac:dyDescent="0.15">
      <c r="B35" s="249"/>
      <c r="C35" s="249"/>
      <c r="D35" s="249"/>
      <c r="E35" s="208"/>
      <c r="F35" s="208"/>
      <c r="G35" s="208"/>
      <c r="H35" s="208"/>
      <c r="I35" s="208"/>
      <c r="J35" s="208"/>
      <c r="K35" s="208"/>
    </row>
    <row r="36" spans="2:11" x14ac:dyDescent="0.15">
      <c r="B36" s="199" t="s">
        <v>67</v>
      </c>
    </row>
    <row r="37" spans="2:11" x14ac:dyDescent="0.15">
      <c r="B37" s="199" t="s">
        <v>68</v>
      </c>
    </row>
    <row r="38" spans="2:11" x14ac:dyDescent="0.15">
      <c r="B38" s="199" t="s">
        <v>400</v>
      </c>
    </row>
    <row r="39" spans="2:11" x14ac:dyDescent="0.15">
      <c r="B39" s="199" t="s">
        <v>214</v>
      </c>
    </row>
    <row r="40" spans="2:11" x14ac:dyDescent="0.15">
      <c r="B40" s="199" t="s">
        <v>69</v>
      </c>
    </row>
    <row r="41" spans="2:11" x14ac:dyDescent="0.15">
      <c r="B41" s="199" t="s">
        <v>23</v>
      </c>
    </row>
    <row r="42" spans="2:11" x14ac:dyDescent="0.15">
      <c r="B42" s="199" t="s">
        <v>161</v>
      </c>
    </row>
    <row r="43" spans="2:11" ht="21.95" customHeight="1" x14ac:dyDescent="0.15">
      <c r="J43" s="250" t="s">
        <v>0</v>
      </c>
      <c r="K43" s="250"/>
    </row>
    <row r="46" spans="2:11" x14ac:dyDescent="0.15">
      <c r="B46" s="199" t="s">
        <v>70</v>
      </c>
    </row>
    <row r="47" spans="2:11" x14ac:dyDescent="0.15">
      <c r="B47" s="232" t="s">
        <v>71</v>
      </c>
      <c r="C47" s="232" t="s">
        <v>72</v>
      </c>
      <c r="D47" s="232" t="s">
        <v>74</v>
      </c>
      <c r="E47" s="747" t="s">
        <v>73</v>
      </c>
      <c r="F47" s="747"/>
      <c r="G47" s="747"/>
      <c r="H47" s="747" t="s">
        <v>52</v>
      </c>
      <c r="I47" s="747"/>
      <c r="J47" s="747"/>
    </row>
    <row r="48" spans="2:11" x14ac:dyDescent="0.15">
      <c r="B48" s="251"/>
      <c r="C48" s="252"/>
      <c r="D48" s="251"/>
      <c r="E48" s="746"/>
      <c r="F48" s="746"/>
      <c r="G48" s="746"/>
      <c r="H48" s="746"/>
      <c r="I48" s="746"/>
      <c r="J48" s="746"/>
    </row>
    <row r="49" spans="2:10" x14ac:dyDescent="0.15">
      <c r="B49" s="251"/>
      <c r="C49" s="252"/>
      <c r="D49" s="251"/>
      <c r="E49" s="746"/>
      <c r="F49" s="746"/>
      <c r="G49" s="746"/>
      <c r="H49" s="746"/>
      <c r="I49" s="746"/>
      <c r="J49" s="746"/>
    </row>
    <row r="50" spans="2:10" x14ac:dyDescent="0.15">
      <c r="B50" s="251"/>
      <c r="C50" s="252"/>
      <c r="D50" s="251"/>
      <c r="E50" s="746"/>
      <c r="F50" s="746"/>
      <c r="G50" s="746"/>
      <c r="H50" s="746"/>
      <c r="I50" s="746"/>
      <c r="J50" s="746"/>
    </row>
    <row r="51" spans="2:10" x14ac:dyDescent="0.15">
      <c r="B51" s="251"/>
      <c r="C51" s="252"/>
      <c r="D51" s="251"/>
      <c r="E51" s="746"/>
      <c r="F51" s="746"/>
      <c r="G51" s="746"/>
      <c r="H51" s="746"/>
      <c r="I51" s="746"/>
      <c r="J51" s="746"/>
    </row>
    <row r="52" spans="2:10" x14ac:dyDescent="0.15">
      <c r="B52" s="251"/>
      <c r="C52" s="252"/>
      <c r="D52" s="251"/>
      <c r="E52" s="746"/>
      <c r="F52" s="746"/>
      <c r="G52" s="746"/>
      <c r="H52" s="746"/>
      <c r="I52" s="746"/>
      <c r="J52" s="746"/>
    </row>
    <row r="53" spans="2:10" x14ac:dyDescent="0.15">
      <c r="B53" s="251"/>
      <c r="C53" s="252"/>
      <c r="D53" s="251"/>
      <c r="E53" s="746"/>
      <c r="F53" s="746"/>
      <c r="G53" s="746"/>
      <c r="H53" s="746"/>
      <c r="I53" s="746"/>
      <c r="J53" s="746"/>
    </row>
    <row r="54" spans="2:10" x14ac:dyDescent="0.15">
      <c r="B54" s="251"/>
      <c r="C54" s="252"/>
      <c r="D54" s="251"/>
      <c r="E54" s="746"/>
      <c r="F54" s="746"/>
      <c r="G54" s="746"/>
      <c r="H54" s="746"/>
      <c r="I54" s="746"/>
      <c r="J54" s="746"/>
    </row>
    <row r="55" spans="2:10" x14ac:dyDescent="0.15">
      <c r="B55" s="251"/>
      <c r="C55" s="252"/>
      <c r="D55" s="251"/>
      <c r="E55" s="746"/>
      <c r="F55" s="746"/>
      <c r="G55" s="746"/>
      <c r="H55" s="746"/>
      <c r="I55" s="746"/>
      <c r="J55" s="746"/>
    </row>
    <row r="56" spans="2:10" x14ac:dyDescent="0.15">
      <c r="B56" s="251"/>
      <c r="C56" s="252"/>
      <c r="D56" s="251"/>
      <c r="E56" s="746"/>
      <c r="F56" s="746"/>
      <c r="G56" s="746"/>
      <c r="H56" s="746"/>
      <c r="I56" s="746"/>
      <c r="J56" s="746"/>
    </row>
    <row r="57" spans="2:10" x14ac:dyDescent="0.15">
      <c r="B57" s="251"/>
      <c r="C57" s="252"/>
      <c r="D57" s="251"/>
      <c r="E57" s="746"/>
      <c r="F57" s="746"/>
      <c r="G57" s="746"/>
      <c r="H57" s="746"/>
      <c r="I57" s="746"/>
      <c r="J57" s="746"/>
    </row>
    <row r="59" spans="2:10" x14ac:dyDescent="0.15">
      <c r="B59" s="199" t="s">
        <v>75</v>
      </c>
    </row>
    <row r="60" spans="2:10" x14ac:dyDescent="0.15">
      <c r="B60" s="232" t="s">
        <v>76</v>
      </c>
      <c r="C60" s="232" t="s">
        <v>77</v>
      </c>
      <c r="D60" s="232" t="s">
        <v>79</v>
      </c>
      <c r="E60" s="232" t="s">
        <v>78</v>
      </c>
      <c r="F60" s="232" t="s">
        <v>85</v>
      </c>
      <c r="G60" s="747" t="s">
        <v>80</v>
      </c>
      <c r="H60" s="747"/>
      <c r="I60" s="747" t="s">
        <v>86</v>
      </c>
      <c r="J60" s="747"/>
    </row>
    <row r="61" spans="2:10" x14ac:dyDescent="0.15">
      <c r="B61" s="251"/>
      <c r="C61" s="252"/>
      <c r="D61" s="251"/>
      <c r="E61" s="251"/>
      <c r="F61" s="251"/>
      <c r="G61" s="746"/>
      <c r="H61" s="746"/>
      <c r="I61" s="746"/>
      <c r="J61" s="746"/>
    </row>
    <row r="62" spans="2:10" x14ac:dyDescent="0.15">
      <c r="B62" s="251"/>
      <c r="C62" s="252"/>
      <c r="D62" s="251"/>
      <c r="E62" s="251"/>
      <c r="F62" s="251"/>
      <c r="G62" s="746"/>
      <c r="H62" s="746"/>
      <c r="I62" s="746"/>
      <c r="J62" s="746"/>
    </row>
    <row r="63" spans="2:10" x14ac:dyDescent="0.15">
      <c r="B63" s="251"/>
      <c r="C63" s="252"/>
      <c r="D63" s="251"/>
      <c r="E63" s="251"/>
      <c r="F63" s="251"/>
      <c r="G63" s="746"/>
      <c r="H63" s="746"/>
      <c r="I63" s="746"/>
      <c r="J63" s="746"/>
    </row>
    <row r="64" spans="2:10" x14ac:dyDescent="0.15">
      <c r="B64" s="251"/>
      <c r="C64" s="252"/>
      <c r="D64" s="251"/>
      <c r="E64" s="251"/>
      <c r="F64" s="251"/>
      <c r="G64" s="746"/>
      <c r="H64" s="746"/>
      <c r="I64" s="746"/>
      <c r="J64" s="746"/>
    </row>
    <row r="65" spans="2:10" x14ac:dyDescent="0.15">
      <c r="B65" s="251"/>
      <c r="C65" s="252"/>
      <c r="D65" s="251"/>
      <c r="E65" s="251"/>
      <c r="F65" s="251"/>
      <c r="G65" s="746"/>
      <c r="H65" s="746"/>
      <c r="I65" s="746"/>
      <c r="J65" s="746"/>
    </row>
    <row r="66" spans="2:10" x14ac:dyDescent="0.15">
      <c r="B66" s="251"/>
      <c r="C66" s="252"/>
      <c r="D66" s="251"/>
      <c r="E66" s="251"/>
      <c r="F66" s="251"/>
      <c r="G66" s="746"/>
      <c r="H66" s="746"/>
      <c r="I66" s="746"/>
      <c r="J66" s="746"/>
    </row>
    <row r="67" spans="2:10" x14ac:dyDescent="0.15">
      <c r="B67" s="251"/>
      <c r="C67" s="252"/>
      <c r="D67" s="251"/>
      <c r="E67" s="251"/>
      <c r="F67" s="251"/>
      <c r="G67" s="746"/>
      <c r="H67" s="746"/>
      <c r="I67" s="746"/>
      <c r="J67" s="746"/>
    </row>
    <row r="68" spans="2:10" x14ac:dyDescent="0.15">
      <c r="B68" s="251"/>
      <c r="C68" s="252"/>
      <c r="D68" s="251"/>
      <c r="E68" s="251"/>
      <c r="F68" s="251"/>
      <c r="G68" s="746"/>
      <c r="H68" s="746"/>
      <c r="I68" s="746"/>
      <c r="J68" s="746"/>
    </row>
    <row r="69" spans="2:10" x14ac:dyDescent="0.15">
      <c r="B69" s="251"/>
      <c r="C69" s="252"/>
      <c r="D69" s="251"/>
      <c r="E69" s="251"/>
      <c r="F69" s="251"/>
      <c r="G69" s="746"/>
      <c r="H69" s="746"/>
      <c r="I69" s="746"/>
      <c r="J69" s="746"/>
    </row>
    <row r="70" spans="2:10" x14ac:dyDescent="0.15">
      <c r="B70" s="251"/>
      <c r="C70" s="252"/>
      <c r="D70" s="251"/>
      <c r="E70" s="251"/>
      <c r="F70" s="251"/>
      <c r="G70" s="746"/>
      <c r="H70" s="746"/>
      <c r="I70" s="746"/>
      <c r="J70" s="746"/>
    </row>
    <row r="71" spans="2:10" x14ac:dyDescent="0.15">
      <c r="C71" s="208"/>
    </row>
    <row r="72" spans="2:10" x14ac:dyDescent="0.15">
      <c r="B72" s="199" t="s">
        <v>81</v>
      </c>
    </row>
    <row r="73" spans="2:10" x14ac:dyDescent="0.15">
      <c r="B73" s="199" t="s">
        <v>82</v>
      </c>
    </row>
    <row r="74" spans="2:10" x14ac:dyDescent="0.15">
      <c r="B74" s="199" t="s">
        <v>215</v>
      </c>
    </row>
    <row r="75" spans="2:10" x14ac:dyDescent="0.15">
      <c r="B75" s="199" t="s">
        <v>401</v>
      </c>
    </row>
    <row r="76" spans="2:10" x14ac:dyDescent="0.15">
      <c r="B76" s="199" t="s">
        <v>83</v>
      </c>
    </row>
    <row r="77" spans="2:10" x14ac:dyDescent="0.15">
      <c r="B77" s="199" t="s">
        <v>84</v>
      </c>
    </row>
    <row r="78" spans="2:10" x14ac:dyDescent="0.15">
      <c r="B78" s="199" t="s">
        <v>87</v>
      </c>
    </row>
    <row r="79" spans="2:10" x14ac:dyDescent="0.15">
      <c r="B79" s="199" t="s">
        <v>174</v>
      </c>
    </row>
    <row r="80" spans="2:10" x14ac:dyDescent="0.15">
      <c r="B80" s="199" t="s">
        <v>175</v>
      </c>
    </row>
    <row r="81" spans="2:11" x14ac:dyDescent="0.15">
      <c r="B81" s="199" t="s">
        <v>176</v>
      </c>
    </row>
    <row r="82" spans="2:11" x14ac:dyDescent="0.15">
      <c r="B82" s="199" t="s">
        <v>177</v>
      </c>
    </row>
    <row r="83" spans="2:11" x14ac:dyDescent="0.15">
      <c r="B83" s="199" t="s">
        <v>178</v>
      </c>
    </row>
    <row r="85" spans="2:11" ht="21.95" customHeight="1" x14ac:dyDescent="0.15">
      <c r="J85" s="250" t="s">
        <v>0</v>
      </c>
      <c r="K85" s="250"/>
    </row>
  </sheetData>
  <mergeCells count="48">
    <mergeCell ref="B1:K1"/>
    <mergeCell ref="B3:K3"/>
    <mergeCell ref="E47:G47"/>
    <mergeCell ref="H47:J47"/>
    <mergeCell ref="B6:C6"/>
    <mergeCell ref="B21:C21"/>
    <mergeCell ref="E48:G48"/>
    <mergeCell ref="H48:J48"/>
    <mergeCell ref="E49:G49"/>
    <mergeCell ref="H49:J49"/>
    <mergeCell ref="E50:G50"/>
    <mergeCell ref="H50:J50"/>
    <mergeCell ref="E51:G51"/>
    <mergeCell ref="H51:J51"/>
    <mergeCell ref="E52:G52"/>
    <mergeCell ref="H52:J52"/>
    <mergeCell ref="E53:G53"/>
    <mergeCell ref="H53:J53"/>
    <mergeCell ref="E54:G54"/>
    <mergeCell ref="H54:J54"/>
    <mergeCell ref="E55:G55"/>
    <mergeCell ref="H55:J55"/>
    <mergeCell ref="E56:G56"/>
    <mergeCell ref="H56:J56"/>
    <mergeCell ref="E57:G57"/>
    <mergeCell ref="H57:J57"/>
    <mergeCell ref="G60:H60"/>
    <mergeCell ref="I60:J60"/>
    <mergeCell ref="G61:H61"/>
    <mergeCell ref="I61:J61"/>
    <mergeCell ref="G62:H62"/>
    <mergeCell ref="I62:J62"/>
    <mergeCell ref="G63:H63"/>
    <mergeCell ref="I63:J63"/>
    <mergeCell ref="G64:H64"/>
    <mergeCell ref="I64:J64"/>
    <mergeCell ref="G65:H65"/>
    <mergeCell ref="I65:J65"/>
    <mergeCell ref="G66:H66"/>
    <mergeCell ref="I66:J66"/>
    <mergeCell ref="G67:H67"/>
    <mergeCell ref="I67:J67"/>
    <mergeCell ref="G68:H68"/>
    <mergeCell ref="I68:J68"/>
    <mergeCell ref="G69:H69"/>
    <mergeCell ref="I69:J69"/>
    <mergeCell ref="G70:H70"/>
    <mergeCell ref="I70:J70"/>
  </mergeCells>
  <phoneticPr fontId="2"/>
  <pageMargins left="0.7" right="0.7" top="0.75" bottom="0.75" header="0.3" footer="0.3"/>
  <pageSetup paperSize="9" scale="67" fitToHeight="0" orientation="portrait" horizontalDpi="300" verticalDpi="300"/>
  <rowBreaks count="1" manualBreakCount="1">
    <brk id="44"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51"/>
  <sheetViews>
    <sheetView showGridLines="0" zoomScale="80" zoomScaleNormal="80" zoomScaleSheetLayoutView="100" workbookViewId="0">
      <selection activeCell="T24" sqref="T24"/>
    </sheetView>
  </sheetViews>
  <sheetFormatPr defaultColWidth="9.42578125" defaultRowHeight="14.25" customHeight="1" x14ac:dyDescent="0.15"/>
  <cols>
    <col min="1" max="1" width="2.7109375" style="255" customWidth="1"/>
    <col min="2" max="2" width="10.85546875" style="259" customWidth="1"/>
    <col min="3" max="3" width="23.5703125" style="258" customWidth="1"/>
    <col min="4" max="4" width="23.5703125" style="259" customWidth="1"/>
    <col min="5" max="5" width="35" style="255" customWidth="1"/>
    <col min="6" max="17" width="12.140625" style="255" customWidth="1"/>
    <col min="18" max="20" width="12.42578125" style="255" customWidth="1"/>
    <col min="21" max="16384" width="9.42578125" style="255"/>
  </cols>
  <sheetData>
    <row r="1" spans="1:19" ht="17.25" customHeight="1" x14ac:dyDescent="0.15">
      <c r="A1" s="750" t="s">
        <v>402</v>
      </c>
      <c r="B1" s="750"/>
      <c r="C1" s="750"/>
      <c r="D1" s="750"/>
      <c r="E1" s="750"/>
      <c r="F1" s="750"/>
      <c r="G1" s="750"/>
      <c r="H1" s="750"/>
      <c r="I1" s="750"/>
      <c r="J1" s="750"/>
      <c r="K1" s="750"/>
      <c r="L1" s="750"/>
      <c r="M1" s="750"/>
      <c r="N1" s="750"/>
      <c r="O1" s="750"/>
      <c r="P1" s="750"/>
      <c r="Q1" s="750"/>
      <c r="R1" s="750"/>
    </row>
    <row r="2" spans="1:19" ht="22.5" customHeight="1" x14ac:dyDescent="0.15">
      <c r="B2" s="756" t="s">
        <v>321</v>
      </c>
      <c r="C2" s="756"/>
      <c r="D2" s="756"/>
      <c r="E2" s="756"/>
      <c r="F2" s="756"/>
      <c r="G2" s="756"/>
      <c r="H2" s="756"/>
      <c r="I2" s="756"/>
      <c r="J2" s="756"/>
      <c r="K2" s="756"/>
      <c r="L2" s="756"/>
      <c r="M2" s="756"/>
      <c r="N2" s="756"/>
      <c r="O2" s="756"/>
      <c r="P2" s="756"/>
      <c r="Q2" s="756"/>
      <c r="R2" s="756"/>
    </row>
    <row r="3" spans="1:19" ht="14.25" customHeight="1" x14ac:dyDescent="0.15">
      <c r="B3" s="253"/>
      <c r="C3" s="256"/>
      <c r="D3" s="253"/>
      <c r="E3" s="254"/>
      <c r="F3" s="254"/>
      <c r="G3" s="254"/>
      <c r="H3" s="254"/>
      <c r="I3" s="254"/>
      <c r="J3" s="254"/>
      <c r="K3" s="254"/>
      <c r="L3" s="254"/>
      <c r="M3" s="254"/>
      <c r="N3" s="254"/>
      <c r="O3" s="254"/>
      <c r="P3" s="254"/>
      <c r="Q3" s="254"/>
      <c r="R3" s="254"/>
    </row>
    <row r="4" spans="1:19" ht="15.95" customHeight="1" x14ac:dyDescent="0.15">
      <c r="B4" s="257"/>
      <c r="N4" s="260"/>
      <c r="O4" s="260"/>
      <c r="P4" s="260"/>
      <c r="Q4" s="260"/>
      <c r="R4" s="261" t="s">
        <v>322</v>
      </c>
    </row>
    <row r="5" spans="1:19" s="262" customFormat="1" ht="15.95" customHeight="1" x14ac:dyDescent="0.15">
      <c r="B5" s="757" t="s">
        <v>297</v>
      </c>
      <c r="C5" s="757" t="s">
        <v>323</v>
      </c>
      <c r="D5" s="757" t="s">
        <v>324</v>
      </c>
      <c r="E5" s="758" t="s">
        <v>325</v>
      </c>
      <c r="F5" s="289" t="s">
        <v>326</v>
      </c>
      <c r="G5" s="289" t="s">
        <v>327</v>
      </c>
      <c r="H5" s="289" t="s">
        <v>328</v>
      </c>
      <c r="I5" s="289" t="s">
        <v>329</v>
      </c>
      <c r="J5" s="289" t="s">
        <v>330</v>
      </c>
      <c r="K5" s="289" t="s">
        <v>331</v>
      </c>
      <c r="L5" s="289" t="s">
        <v>332</v>
      </c>
      <c r="M5" s="289" t="s">
        <v>333</v>
      </c>
      <c r="N5" s="289" t="s">
        <v>334</v>
      </c>
      <c r="O5" s="289" t="s">
        <v>335</v>
      </c>
      <c r="P5" s="289" t="s">
        <v>336</v>
      </c>
      <c r="Q5" s="289" t="s">
        <v>337</v>
      </c>
      <c r="R5" s="760" t="s">
        <v>179</v>
      </c>
      <c r="S5" s="263"/>
    </row>
    <row r="6" spans="1:19" s="262" customFormat="1" ht="15.95" customHeight="1" x14ac:dyDescent="0.15">
      <c r="B6" s="757"/>
      <c r="C6" s="757"/>
      <c r="D6" s="757"/>
      <c r="E6" s="759"/>
      <c r="F6" s="290"/>
      <c r="G6" s="290"/>
      <c r="H6" s="290"/>
      <c r="I6" s="290"/>
      <c r="J6" s="290"/>
      <c r="K6" s="290"/>
      <c r="L6" s="290"/>
      <c r="M6" s="290"/>
      <c r="N6" s="290"/>
      <c r="O6" s="290"/>
      <c r="P6" s="290"/>
      <c r="Q6" s="290"/>
      <c r="R6" s="761"/>
      <c r="S6" s="263"/>
    </row>
    <row r="7" spans="1:19" s="262" customFormat="1" ht="13.5" x14ac:dyDescent="0.15">
      <c r="B7" s="264" t="s">
        <v>338</v>
      </c>
      <c r="C7" s="265" t="s">
        <v>339</v>
      </c>
      <c r="D7" s="266"/>
      <c r="E7" s="271"/>
      <c r="F7" s="268"/>
      <c r="G7" s="268"/>
      <c r="H7" s="268"/>
      <c r="I7" s="268"/>
      <c r="J7" s="268"/>
      <c r="K7" s="268"/>
      <c r="L7" s="268"/>
      <c r="M7" s="268"/>
      <c r="N7" s="268"/>
      <c r="O7" s="268"/>
      <c r="P7" s="268"/>
      <c r="Q7" s="268"/>
      <c r="R7" s="269"/>
      <c r="S7" s="263"/>
    </row>
    <row r="8" spans="1:19" s="262" customFormat="1" ht="13.5" x14ac:dyDescent="0.15">
      <c r="B8" s="272"/>
      <c r="C8" s="270"/>
      <c r="D8" s="266"/>
      <c r="E8" s="271"/>
      <c r="F8" s="268"/>
      <c r="G8" s="268"/>
      <c r="H8" s="268"/>
      <c r="I8" s="268"/>
      <c r="J8" s="268"/>
      <c r="K8" s="268"/>
      <c r="L8" s="268"/>
      <c r="M8" s="268"/>
      <c r="N8" s="268"/>
      <c r="O8" s="268"/>
      <c r="P8" s="268"/>
      <c r="Q8" s="268"/>
      <c r="R8" s="269"/>
      <c r="S8" s="263"/>
    </row>
    <row r="9" spans="1:19" s="262" customFormat="1" ht="13.5" x14ac:dyDescent="0.15">
      <c r="B9" s="273"/>
      <c r="C9" s="265" t="s">
        <v>340</v>
      </c>
      <c r="D9" s="266"/>
      <c r="E9" s="271"/>
      <c r="F9" s="268"/>
      <c r="G9" s="268"/>
      <c r="H9" s="268"/>
      <c r="I9" s="268"/>
      <c r="J9" s="268"/>
      <c r="K9" s="268"/>
      <c r="L9" s="268"/>
      <c r="M9" s="268"/>
      <c r="N9" s="268"/>
      <c r="O9" s="268"/>
      <c r="P9" s="268"/>
      <c r="Q9" s="268"/>
      <c r="R9" s="269"/>
      <c r="S9" s="263"/>
    </row>
    <row r="10" spans="1:19" s="262" customFormat="1" ht="13.5" x14ac:dyDescent="0.15">
      <c r="B10" s="273"/>
      <c r="C10" s="270"/>
      <c r="D10" s="266"/>
      <c r="E10" s="271"/>
      <c r="F10" s="268"/>
      <c r="G10" s="268"/>
      <c r="H10" s="268"/>
      <c r="I10" s="268"/>
      <c r="J10" s="268"/>
      <c r="K10" s="268"/>
      <c r="L10" s="268"/>
      <c r="M10" s="268"/>
      <c r="N10" s="268"/>
      <c r="O10" s="268"/>
      <c r="P10" s="268"/>
      <c r="Q10" s="268"/>
      <c r="R10" s="269"/>
      <c r="S10" s="263"/>
    </row>
    <row r="11" spans="1:19" s="262" customFormat="1" ht="13.5" x14ac:dyDescent="0.15">
      <c r="B11" s="273"/>
      <c r="C11" s="265" t="s">
        <v>341</v>
      </c>
      <c r="D11" s="266"/>
      <c r="E11" s="271"/>
      <c r="F11" s="268"/>
      <c r="G11" s="268"/>
      <c r="H11" s="268"/>
      <c r="I11" s="268"/>
      <c r="J11" s="268"/>
      <c r="K11" s="268"/>
      <c r="L11" s="268"/>
      <c r="M11" s="268"/>
      <c r="N11" s="268"/>
      <c r="O11" s="268"/>
      <c r="P11" s="268"/>
      <c r="Q11" s="268"/>
      <c r="R11" s="269"/>
      <c r="S11" s="263"/>
    </row>
    <row r="12" spans="1:19" s="262" customFormat="1" ht="13.5" x14ac:dyDescent="0.15">
      <c r="B12" s="273"/>
      <c r="C12" s="270"/>
      <c r="D12" s="266"/>
      <c r="E12" s="271"/>
      <c r="F12" s="268"/>
      <c r="G12" s="268"/>
      <c r="H12" s="268"/>
      <c r="I12" s="268"/>
      <c r="J12" s="268"/>
      <c r="K12" s="268"/>
      <c r="L12" s="268"/>
      <c r="M12" s="268"/>
      <c r="N12" s="268"/>
      <c r="O12" s="268"/>
      <c r="P12" s="268"/>
      <c r="Q12" s="268"/>
      <c r="R12" s="269"/>
      <c r="S12" s="263"/>
    </row>
    <row r="13" spans="1:19" s="262" customFormat="1" ht="13.5" x14ac:dyDescent="0.15">
      <c r="B13" s="273"/>
      <c r="C13" s="265" t="s">
        <v>342</v>
      </c>
      <c r="D13" s="266"/>
      <c r="E13" s="271"/>
      <c r="F13" s="268"/>
      <c r="G13" s="268"/>
      <c r="H13" s="268"/>
      <c r="I13" s="268"/>
      <c r="J13" s="268"/>
      <c r="K13" s="268"/>
      <c r="L13" s="268"/>
      <c r="M13" s="268"/>
      <c r="N13" s="268"/>
      <c r="O13" s="268"/>
      <c r="P13" s="268"/>
      <c r="Q13" s="268"/>
      <c r="R13" s="269"/>
      <c r="S13" s="263"/>
    </row>
    <row r="14" spans="1:19" s="262" customFormat="1" ht="13.5" x14ac:dyDescent="0.15">
      <c r="B14" s="273"/>
      <c r="C14" s="270"/>
      <c r="D14" s="266"/>
      <c r="E14" s="271"/>
      <c r="F14" s="268"/>
      <c r="G14" s="268"/>
      <c r="H14" s="268"/>
      <c r="I14" s="268"/>
      <c r="J14" s="268"/>
      <c r="K14" s="268"/>
      <c r="L14" s="268"/>
      <c r="M14" s="268"/>
      <c r="N14" s="268"/>
      <c r="O14" s="268"/>
      <c r="P14" s="268"/>
      <c r="Q14" s="268"/>
      <c r="R14" s="269"/>
      <c r="S14" s="263"/>
    </row>
    <row r="15" spans="1:19" s="262" customFormat="1" ht="13.5" x14ac:dyDescent="0.15">
      <c r="B15" s="273"/>
      <c r="C15" s="265" t="s">
        <v>343</v>
      </c>
      <c r="D15" s="266"/>
      <c r="E15" s="271"/>
      <c r="F15" s="268"/>
      <c r="G15" s="268"/>
      <c r="H15" s="268"/>
      <c r="I15" s="268"/>
      <c r="J15" s="268"/>
      <c r="K15" s="268"/>
      <c r="L15" s="268"/>
      <c r="M15" s="268"/>
      <c r="N15" s="268"/>
      <c r="O15" s="268"/>
      <c r="P15" s="268"/>
      <c r="Q15" s="268"/>
      <c r="R15" s="269"/>
      <c r="S15" s="263"/>
    </row>
    <row r="16" spans="1:19" s="262" customFormat="1" ht="13.5" x14ac:dyDescent="0.15">
      <c r="B16" s="273"/>
      <c r="C16" s="270"/>
      <c r="D16" s="266"/>
      <c r="E16" s="271"/>
      <c r="F16" s="268"/>
      <c r="G16" s="268"/>
      <c r="H16" s="268"/>
      <c r="I16" s="268"/>
      <c r="J16" s="268"/>
      <c r="K16" s="268"/>
      <c r="L16" s="268"/>
      <c r="M16" s="268"/>
      <c r="N16" s="268"/>
      <c r="O16" s="268"/>
      <c r="P16" s="268"/>
      <c r="Q16" s="268"/>
      <c r="R16" s="269"/>
      <c r="S16" s="263"/>
    </row>
    <row r="17" spans="2:19" s="262" customFormat="1" ht="13.5" x14ac:dyDescent="0.15">
      <c r="B17" s="273"/>
      <c r="C17" s="265" t="s">
        <v>344</v>
      </c>
      <c r="D17" s="266"/>
      <c r="E17" s="271"/>
      <c r="F17" s="268"/>
      <c r="G17" s="268"/>
      <c r="H17" s="268"/>
      <c r="I17" s="268"/>
      <c r="J17" s="268"/>
      <c r="K17" s="268"/>
      <c r="L17" s="268"/>
      <c r="M17" s="268"/>
      <c r="N17" s="268"/>
      <c r="O17" s="268"/>
      <c r="P17" s="268"/>
      <c r="Q17" s="268"/>
      <c r="R17" s="269"/>
      <c r="S17" s="263"/>
    </row>
    <row r="18" spans="2:19" s="262" customFormat="1" ht="13.5" x14ac:dyDescent="0.15">
      <c r="B18" s="274"/>
      <c r="C18" s="270"/>
      <c r="D18" s="266"/>
      <c r="E18" s="271"/>
      <c r="F18" s="268"/>
      <c r="G18" s="268"/>
      <c r="H18" s="268"/>
      <c r="I18" s="268"/>
      <c r="J18" s="268"/>
      <c r="K18" s="268"/>
      <c r="L18" s="268"/>
      <c r="M18" s="268"/>
      <c r="N18" s="268"/>
      <c r="O18" s="268"/>
      <c r="P18" s="268"/>
      <c r="Q18" s="268"/>
      <c r="R18" s="269"/>
      <c r="S18" s="263"/>
    </row>
    <row r="19" spans="2:19" s="262" customFormat="1" ht="13.5" x14ac:dyDescent="0.15">
      <c r="B19" s="275" t="s">
        <v>345</v>
      </c>
      <c r="C19" s="265" t="s">
        <v>346</v>
      </c>
      <c r="D19" s="266"/>
      <c r="E19" s="271"/>
      <c r="F19" s="268"/>
      <c r="G19" s="268"/>
      <c r="H19" s="268"/>
      <c r="I19" s="268"/>
      <c r="J19" s="268"/>
      <c r="K19" s="268"/>
      <c r="L19" s="268"/>
      <c r="M19" s="268"/>
      <c r="N19" s="268"/>
      <c r="O19" s="268"/>
      <c r="P19" s="268"/>
      <c r="Q19" s="268"/>
      <c r="R19" s="269"/>
      <c r="S19" s="263"/>
    </row>
    <row r="20" spans="2:19" s="262" customFormat="1" ht="13.5" x14ac:dyDescent="0.15">
      <c r="B20" s="273"/>
      <c r="C20" s="270"/>
      <c r="D20" s="266"/>
      <c r="E20" s="271"/>
      <c r="F20" s="268"/>
      <c r="G20" s="268"/>
      <c r="H20" s="268"/>
      <c r="I20" s="268"/>
      <c r="J20" s="268"/>
      <c r="K20" s="268"/>
      <c r="L20" s="268"/>
      <c r="M20" s="268"/>
      <c r="N20" s="268"/>
      <c r="O20" s="268"/>
      <c r="P20" s="268"/>
      <c r="Q20" s="268"/>
      <c r="R20" s="269"/>
      <c r="S20" s="263"/>
    </row>
    <row r="21" spans="2:19" s="262" customFormat="1" ht="13.5" x14ac:dyDescent="0.15">
      <c r="B21" s="273"/>
      <c r="C21" s="265" t="s">
        <v>347</v>
      </c>
      <c r="D21" s="266"/>
      <c r="E21" s="271"/>
      <c r="F21" s="268"/>
      <c r="G21" s="268"/>
      <c r="H21" s="268"/>
      <c r="I21" s="268"/>
      <c r="J21" s="268"/>
      <c r="K21" s="268"/>
      <c r="L21" s="268"/>
      <c r="M21" s="268"/>
      <c r="N21" s="268"/>
      <c r="O21" s="268"/>
      <c r="P21" s="268"/>
      <c r="Q21" s="268"/>
      <c r="R21" s="269"/>
      <c r="S21" s="263"/>
    </row>
    <row r="22" spans="2:19" s="262" customFormat="1" ht="13.5" x14ac:dyDescent="0.15">
      <c r="B22" s="273"/>
      <c r="C22" s="270"/>
      <c r="D22" s="266"/>
      <c r="E22" s="271"/>
      <c r="F22" s="268"/>
      <c r="G22" s="268"/>
      <c r="H22" s="268"/>
      <c r="I22" s="268"/>
      <c r="J22" s="268"/>
      <c r="K22" s="268"/>
      <c r="L22" s="268"/>
      <c r="M22" s="268"/>
      <c r="N22" s="268"/>
      <c r="O22" s="268"/>
      <c r="P22" s="268"/>
      <c r="Q22" s="268"/>
      <c r="R22" s="269"/>
      <c r="S22" s="263"/>
    </row>
    <row r="23" spans="2:19" s="262" customFormat="1" ht="13.5" x14ac:dyDescent="0.15">
      <c r="B23" s="273"/>
      <c r="C23" s="265" t="s">
        <v>348</v>
      </c>
      <c r="D23" s="266"/>
      <c r="E23" s="271"/>
      <c r="F23" s="268"/>
      <c r="G23" s="268"/>
      <c r="H23" s="268"/>
      <c r="I23" s="268"/>
      <c r="J23" s="268"/>
      <c r="K23" s="268"/>
      <c r="L23" s="268"/>
      <c r="M23" s="268"/>
      <c r="N23" s="268"/>
      <c r="O23" s="268"/>
      <c r="P23" s="268"/>
      <c r="Q23" s="268"/>
      <c r="R23" s="269"/>
      <c r="S23" s="263"/>
    </row>
    <row r="24" spans="2:19" s="262" customFormat="1" ht="13.5" x14ac:dyDescent="0.15">
      <c r="B24" s="273"/>
      <c r="C24" s="270"/>
      <c r="D24" s="266"/>
      <c r="E24" s="271"/>
      <c r="F24" s="268"/>
      <c r="G24" s="268"/>
      <c r="H24" s="268"/>
      <c r="I24" s="268"/>
      <c r="J24" s="268"/>
      <c r="K24" s="268"/>
      <c r="L24" s="268"/>
      <c r="M24" s="268"/>
      <c r="N24" s="268"/>
      <c r="O24" s="268"/>
      <c r="P24" s="268"/>
      <c r="Q24" s="268"/>
      <c r="R24" s="269"/>
      <c r="S24" s="263"/>
    </row>
    <row r="25" spans="2:19" s="262" customFormat="1" ht="13.5" x14ac:dyDescent="0.15">
      <c r="B25" s="273"/>
      <c r="C25" s="265" t="s">
        <v>349</v>
      </c>
      <c r="D25" s="266"/>
      <c r="E25" s="276"/>
      <c r="F25" s="268"/>
      <c r="G25" s="268"/>
      <c r="H25" s="268"/>
      <c r="I25" s="268"/>
      <c r="J25" s="268"/>
      <c r="K25" s="268"/>
      <c r="L25" s="268"/>
      <c r="M25" s="268"/>
      <c r="N25" s="268"/>
      <c r="O25" s="268"/>
      <c r="P25" s="268"/>
      <c r="Q25" s="268"/>
      <c r="R25" s="269"/>
      <c r="S25" s="263"/>
    </row>
    <row r="26" spans="2:19" s="262" customFormat="1" ht="13.5" x14ac:dyDescent="0.15">
      <c r="B26" s="273"/>
      <c r="C26" s="270"/>
      <c r="D26" s="266"/>
      <c r="E26" s="276"/>
      <c r="F26" s="268"/>
      <c r="G26" s="268"/>
      <c r="H26" s="268"/>
      <c r="I26" s="268"/>
      <c r="J26" s="268"/>
      <c r="K26" s="268"/>
      <c r="L26" s="268"/>
      <c r="M26" s="268"/>
      <c r="N26" s="268"/>
      <c r="O26" s="268"/>
      <c r="P26" s="268"/>
      <c r="Q26" s="268"/>
      <c r="R26" s="269"/>
      <c r="S26" s="263"/>
    </row>
    <row r="27" spans="2:19" s="262" customFormat="1" ht="13.5" x14ac:dyDescent="0.15">
      <c r="B27" s="273"/>
      <c r="C27" s="265" t="s">
        <v>350</v>
      </c>
      <c r="D27" s="266"/>
      <c r="E27" s="276"/>
      <c r="F27" s="268"/>
      <c r="G27" s="268"/>
      <c r="H27" s="268"/>
      <c r="I27" s="268"/>
      <c r="J27" s="268"/>
      <c r="K27" s="268"/>
      <c r="L27" s="268"/>
      <c r="M27" s="268"/>
      <c r="N27" s="268"/>
      <c r="O27" s="268"/>
      <c r="P27" s="268"/>
      <c r="Q27" s="268"/>
      <c r="R27" s="269"/>
      <c r="S27" s="263"/>
    </row>
    <row r="28" spans="2:19" s="262" customFormat="1" ht="13.5" x14ac:dyDescent="0.15">
      <c r="B28" s="273"/>
      <c r="C28" s="270"/>
      <c r="D28" s="266"/>
      <c r="E28" s="267"/>
      <c r="F28" s="268"/>
      <c r="G28" s="268"/>
      <c r="H28" s="268"/>
      <c r="I28" s="268"/>
      <c r="J28" s="268"/>
      <c r="K28" s="268"/>
      <c r="L28" s="268"/>
      <c r="M28" s="268"/>
      <c r="N28" s="268"/>
      <c r="O28" s="268"/>
      <c r="P28" s="268"/>
      <c r="Q28" s="268"/>
      <c r="R28" s="269"/>
      <c r="S28" s="263"/>
    </row>
    <row r="29" spans="2:19" s="262" customFormat="1" ht="13.5" x14ac:dyDescent="0.15">
      <c r="B29" s="273"/>
      <c r="C29" s="265" t="s">
        <v>351</v>
      </c>
      <c r="D29" s="266"/>
      <c r="E29" s="267"/>
      <c r="F29" s="268"/>
      <c r="G29" s="268"/>
      <c r="H29" s="268"/>
      <c r="I29" s="268"/>
      <c r="J29" s="268"/>
      <c r="K29" s="268"/>
      <c r="L29" s="268"/>
      <c r="M29" s="268"/>
      <c r="N29" s="268"/>
      <c r="O29" s="268"/>
      <c r="P29" s="268"/>
      <c r="Q29" s="268"/>
      <c r="R29" s="269"/>
      <c r="S29" s="263"/>
    </row>
    <row r="30" spans="2:19" s="262" customFormat="1" ht="13.5" x14ac:dyDescent="0.15">
      <c r="B30" s="273"/>
      <c r="C30" s="270"/>
      <c r="D30" s="266"/>
      <c r="E30" s="267"/>
      <c r="F30" s="268"/>
      <c r="G30" s="268"/>
      <c r="H30" s="268"/>
      <c r="I30" s="268"/>
      <c r="J30" s="268"/>
      <c r="K30" s="268"/>
      <c r="L30" s="268"/>
      <c r="M30" s="268"/>
      <c r="N30" s="268"/>
      <c r="O30" s="268"/>
      <c r="P30" s="268"/>
      <c r="Q30" s="268"/>
      <c r="R30" s="269"/>
      <c r="S30" s="263"/>
    </row>
    <row r="31" spans="2:19" s="262" customFormat="1" ht="13.5" x14ac:dyDescent="0.15">
      <c r="B31" s="273"/>
      <c r="C31" s="265" t="s">
        <v>352</v>
      </c>
      <c r="D31" s="266"/>
      <c r="E31" s="271"/>
      <c r="F31" s="268"/>
      <c r="G31" s="268"/>
      <c r="H31" s="268"/>
      <c r="I31" s="268"/>
      <c r="J31" s="268"/>
      <c r="K31" s="268"/>
      <c r="L31" s="268"/>
      <c r="M31" s="268"/>
      <c r="N31" s="268"/>
      <c r="O31" s="268"/>
      <c r="P31" s="268"/>
      <c r="Q31" s="268"/>
      <c r="R31" s="269"/>
      <c r="S31" s="263"/>
    </row>
    <row r="32" spans="2:19" s="262" customFormat="1" ht="13.5" x14ac:dyDescent="0.15">
      <c r="B32" s="273"/>
      <c r="C32" s="270"/>
      <c r="D32" s="266"/>
      <c r="E32" s="271"/>
      <c r="F32" s="268"/>
      <c r="G32" s="268"/>
      <c r="H32" s="268"/>
      <c r="I32" s="268"/>
      <c r="J32" s="268"/>
      <c r="K32" s="268"/>
      <c r="L32" s="268"/>
      <c r="M32" s="268"/>
      <c r="N32" s="268"/>
      <c r="O32" s="268"/>
      <c r="P32" s="268"/>
      <c r="Q32" s="268"/>
      <c r="R32" s="269"/>
      <c r="S32" s="263"/>
    </row>
    <row r="33" spans="2:19" s="262" customFormat="1" ht="13.5" x14ac:dyDescent="0.15">
      <c r="B33" s="273"/>
      <c r="C33" s="265" t="s">
        <v>353</v>
      </c>
      <c r="D33" s="266"/>
      <c r="E33" s="271"/>
      <c r="F33" s="268"/>
      <c r="G33" s="268"/>
      <c r="H33" s="268"/>
      <c r="I33" s="268"/>
      <c r="J33" s="268"/>
      <c r="K33" s="268"/>
      <c r="L33" s="268"/>
      <c r="M33" s="268"/>
      <c r="N33" s="268"/>
      <c r="O33" s="268"/>
      <c r="P33" s="268"/>
      <c r="Q33" s="268"/>
      <c r="R33" s="269"/>
      <c r="S33" s="263"/>
    </row>
    <row r="34" spans="2:19" s="262" customFormat="1" ht="13.5" x14ac:dyDescent="0.15">
      <c r="B34" s="273"/>
      <c r="C34" s="270"/>
      <c r="D34" s="266"/>
      <c r="E34" s="271"/>
      <c r="F34" s="268"/>
      <c r="G34" s="268"/>
      <c r="H34" s="268"/>
      <c r="I34" s="268"/>
      <c r="J34" s="268"/>
      <c r="K34" s="268"/>
      <c r="L34" s="268"/>
      <c r="M34" s="268"/>
      <c r="N34" s="268"/>
      <c r="O34" s="268"/>
      <c r="P34" s="268"/>
      <c r="Q34" s="268"/>
      <c r="R34" s="269"/>
      <c r="S34" s="263"/>
    </row>
    <row r="35" spans="2:19" s="262" customFormat="1" ht="13.5" x14ac:dyDescent="0.15">
      <c r="B35" s="751" t="s">
        <v>354</v>
      </c>
      <c r="C35" s="265" t="s">
        <v>355</v>
      </c>
      <c r="D35" s="266"/>
      <c r="E35" s="271"/>
      <c r="F35" s="268"/>
      <c r="G35" s="268"/>
      <c r="H35" s="268"/>
      <c r="I35" s="268"/>
      <c r="J35" s="268"/>
      <c r="K35" s="268"/>
      <c r="L35" s="268"/>
      <c r="M35" s="268"/>
      <c r="N35" s="268"/>
      <c r="O35" s="268"/>
      <c r="P35" s="268"/>
      <c r="Q35" s="268"/>
      <c r="R35" s="269"/>
      <c r="S35" s="263"/>
    </row>
    <row r="36" spans="2:19" s="262" customFormat="1" ht="13.5" x14ac:dyDescent="0.15">
      <c r="B36" s="752"/>
      <c r="C36" s="277"/>
      <c r="D36" s="266"/>
      <c r="E36" s="271"/>
      <c r="F36" s="268"/>
      <c r="G36" s="268"/>
      <c r="H36" s="268"/>
      <c r="I36" s="268"/>
      <c r="J36" s="268"/>
      <c r="K36" s="268"/>
      <c r="L36" s="268"/>
      <c r="M36" s="268"/>
      <c r="N36" s="268"/>
      <c r="O36" s="268"/>
      <c r="P36" s="268"/>
      <c r="Q36" s="268"/>
      <c r="R36" s="269"/>
      <c r="S36" s="263"/>
    </row>
    <row r="37" spans="2:19" s="262" customFormat="1" ht="13.5" x14ac:dyDescent="0.15">
      <c r="B37" s="273"/>
      <c r="C37" s="753" t="s">
        <v>356</v>
      </c>
      <c r="D37" s="266"/>
      <c r="E37" s="271"/>
      <c r="F37" s="268"/>
      <c r="G37" s="268"/>
      <c r="H37" s="268"/>
      <c r="I37" s="268"/>
      <c r="J37" s="268"/>
      <c r="K37" s="268"/>
      <c r="L37" s="268"/>
      <c r="M37" s="268"/>
      <c r="N37" s="268"/>
      <c r="O37" s="268"/>
      <c r="P37" s="268"/>
      <c r="Q37" s="268"/>
      <c r="R37" s="269"/>
      <c r="S37" s="263"/>
    </row>
    <row r="38" spans="2:19" s="262" customFormat="1" ht="15.95" customHeight="1" x14ac:dyDescent="0.15">
      <c r="B38" s="273"/>
      <c r="C38" s="754"/>
      <c r="D38" s="266"/>
      <c r="E38" s="271"/>
      <c r="F38" s="268"/>
      <c r="G38" s="268"/>
      <c r="H38" s="268"/>
      <c r="I38" s="268"/>
      <c r="J38" s="268"/>
      <c r="K38" s="268"/>
      <c r="L38" s="268"/>
      <c r="M38" s="268"/>
      <c r="N38" s="268"/>
      <c r="O38" s="268"/>
      <c r="P38" s="268"/>
      <c r="Q38" s="268"/>
      <c r="R38" s="269"/>
      <c r="S38" s="263"/>
    </row>
    <row r="39" spans="2:19" s="262" customFormat="1" ht="15.95" customHeight="1" x14ac:dyDescent="0.15">
      <c r="B39" s="273"/>
      <c r="C39" s="265" t="s">
        <v>357</v>
      </c>
      <c r="D39" s="266"/>
      <c r="E39" s="271"/>
      <c r="F39" s="268"/>
      <c r="G39" s="268"/>
      <c r="H39" s="268"/>
      <c r="I39" s="268"/>
      <c r="J39" s="268"/>
      <c r="K39" s="268"/>
      <c r="L39" s="268"/>
      <c r="M39" s="268"/>
      <c r="N39" s="268"/>
      <c r="O39" s="268"/>
      <c r="P39" s="268"/>
      <c r="Q39" s="268"/>
      <c r="R39" s="269"/>
      <c r="S39" s="263"/>
    </row>
    <row r="40" spans="2:19" s="262" customFormat="1" ht="15.95" customHeight="1" x14ac:dyDescent="0.15">
      <c r="B40" s="274"/>
      <c r="C40" s="270"/>
      <c r="D40" s="266"/>
      <c r="E40" s="271"/>
      <c r="F40" s="268"/>
      <c r="G40" s="268"/>
      <c r="H40" s="268"/>
      <c r="I40" s="268"/>
      <c r="J40" s="268"/>
      <c r="K40" s="268"/>
      <c r="L40" s="268"/>
      <c r="M40" s="268"/>
      <c r="N40" s="268"/>
      <c r="O40" s="268"/>
      <c r="P40" s="268"/>
      <c r="Q40" s="268"/>
      <c r="R40" s="269"/>
      <c r="S40" s="263"/>
    </row>
    <row r="41" spans="2:19" s="262" customFormat="1" ht="15.95" customHeight="1" x14ac:dyDescent="0.15">
      <c r="B41" s="755" t="s">
        <v>358</v>
      </c>
      <c r="C41" s="755"/>
      <c r="D41" s="755"/>
      <c r="E41" s="278"/>
      <c r="F41" s="279"/>
      <c r="G41" s="279"/>
      <c r="H41" s="279"/>
      <c r="I41" s="279"/>
      <c r="J41" s="279"/>
      <c r="K41" s="279"/>
      <c r="L41" s="279"/>
      <c r="M41" s="279"/>
      <c r="N41" s="279"/>
      <c r="O41" s="279"/>
      <c r="P41" s="279"/>
      <c r="Q41" s="279"/>
      <c r="R41" s="279"/>
      <c r="S41" s="263"/>
    </row>
    <row r="42" spans="2:19" s="284" customFormat="1" ht="12" x14ac:dyDescent="0.15">
      <c r="B42" s="280" t="s">
        <v>359</v>
      </c>
      <c r="C42" s="281"/>
      <c r="D42" s="281"/>
      <c r="E42" s="282"/>
      <c r="F42" s="282"/>
      <c r="G42" s="282"/>
      <c r="H42" s="282"/>
      <c r="I42" s="282"/>
      <c r="J42" s="282"/>
      <c r="K42" s="282"/>
      <c r="L42" s="282"/>
      <c r="M42" s="282"/>
      <c r="N42" s="283"/>
      <c r="O42" s="283"/>
      <c r="P42" s="283"/>
      <c r="Q42" s="283"/>
    </row>
    <row r="43" spans="2:19" ht="12" x14ac:dyDescent="0.15">
      <c r="B43" s="280" t="s">
        <v>360</v>
      </c>
      <c r="C43" s="280"/>
      <c r="D43" s="280"/>
      <c r="E43" s="280"/>
      <c r="F43" s="280"/>
      <c r="G43" s="280"/>
      <c r="H43" s="280"/>
      <c r="I43" s="280"/>
      <c r="J43" s="280"/>
      <c r="K43" s="280"/>
      <c r="L43" s="280"/>
      <c r="M43" s="280"/>
      <c r="N43" s="280"/>
      <c r="O43" s="280"/>
      <c r="P43" s="280"/>
      <c r="Q43" s="280"/>
    </row>
    <row r="44" spans="2:19" ht="12" x14ac:dyDescent="0.15">
      <c r="B44" s="280" t="s">
        <v>361</v>
      </c>
      <c r="C44" s="280"/>
      <c r="D44" s="280"/>
      <c r="E44" s="280"/>
      <c r="F44" s="280"/>
      <c r="G44" s="280"/>
      <c r="H44" s="280"/>
      <c r="I44" s="280"/>
      <c r="J44" s="280"/>
      <c r="K44" s="280"/>
      <c r="L44" s="280"/>
      <c r="M44" s="280"/>
      <c r="N44" s="280"/>
      <c r="O44" s="280"/>
      <c r="P44" s="280"/>
      <c r="Q44" s="280"/>
    </row>
    <row r="45" spans="2:19" ht="12" x14ac:dyDescent="0.15">
      <c r="B45" s="280" t="s">
        <v>362</v>
      </c>
      <c r="C45" s="280"/>
      <c r="D45" s="280"/>
      <c r="E45" s="280"/>
      <c r="F45" s="280"/>
      <c r="G45" s="280"/>
      <c r="H45" s="280"/>
      <c r="I45" s="280"/>
      <c r="J45" s="280"/>
      <c r="K45" s="280"/>
      <c r="L45" s="280"/>
      <c r="M45" s="280"/>
      <c r="N45" s="280"/>
      <c r="O45" s="280"/>
      <c r="P45" s="280"/>
      <c r="Q45" s="280"/>
    </row>
    <row r="46" spans="2:19" ht="12" x14ac:dyDescent="0.15">
      <c r="B46" s="285" t="s">
        <v>363</v>
      </c>
      <c r="C46" s="280"/>
      <c r="D46" s="280"/>
      <c r="E46" s="280"/>
      <c r="F46" s="280"/>
      <c r="G46" s="280"/>
      <c r="H46" s="280"/>
      <c r="I46" s="280"/>
      <c r="J46" s="280"/>
      <c r="K46" s="280"/>
      <c r="L46" s="280"/>
      <c r="M46" s="280"/>
      <c r="N46" s="280"/>
      <c r="O46" s="280"/>
      <c r="P46" s="280"/>
      <c r="Q46" s="280"/>
    </row>
    <row r="47" spans="2:19" ht="12" x14ac:dyDescent="0.15">
      <c r="B47" s="285"/>
      <c r="C47" s="285"/>
      <c r="D47" s="285"/>
      <c r="E47" s="285"/>
      <c r="F47" s="285"/>
      <c r="G47" s="285"/>
      <c r="H47" s="285"/>
      <c r="I47" s="285"/>
      <c r="J47" s="285"/>
      <c r="K47" s="285"/>
      <c r="L47" s="285"/>
      <c r="M47" s="285"/>
      <c r="N47" s="285"/>
      <c r="O47" s="285"/>
      <c r="P47" s="285"/>
      <c r="Q47" s="285"/>
    </row>
    <row r="48" spans="2:19" ht="12" x14ac:dyDescent="0.15">
      <c r="B48" s="285"/>
      <c r="C48" s="280"/>
      <c r="D48" s="280"/>
      <c r="E48" s="280"/>
      <c r="F48" s="280"/>
      <c r="G48" s="280"/>
      <c r="H48" s="280"/>
      <c r="I48" s="280"/>
      <c r="J48" s="280"/>
      <c r="K48" s="280"/>
      <c r="L48" s="280"/>
      <c r="M48" s="280"/>
      <c r="N48" s="280"/>
      <c r="O48" s="280"/>
      <c r="P48" s="280"/>
      <c r="Q48" s="280"/>
    </row>
    <row r="49" spans="2:17" s="262" customFormat="1" ht="15.75" customHeight="1" x14ac:dyDescent="0.15">
      <c r="C49" s="285"/>
      <c r="D49" s="286"/>
      <c r="E49" s="286"/>
      <c r="F49" s="286"/>
      <c r="G49" s="286"/>
      <c r="H49" s="286"/>
      <c r="I49" s="286"/>
      <c r="J49" s="286"/>
      <c r="K49" s="286"/>
      <c r="L49" s="286"/>
      <c r="M49" s="286"/>
      <c r="N49" s="286"/>
      <c r="O49" s="286"/>
      <c r="P49" s="286"/>
      <c r="Q49" s="286"/>
    </row>
    <row r="50" spans="2:17" s="262" customFormat="1" ht="15.75" customHeight="1" x14ac:dyDescent="0.15">
      <c r="C50" s="287"/>
    </row>
    <row r="51" spans="2:17" ht="14.25" customHeight="1" x14ac:dyDescent="0.15">
      <c r="B51" s="255"/>
      <c r="C51" s="288"/>
      <c r="D51" s="255"/>
    </row>
  </sheetData>
  <mergeCells count="10">
    <mergeCell ref="A1:R1"/>
    <mergeCell ref="B35:B36"/>
    <mergeCell ref="C37:C38"/>
    <mergeCell ref="B41:D41"/>
    <mergeCell ref="B2:R2"/>
    <mergeCell ref="B5:B6"/>
    <mergeCell ref="C5:C6"/>
    <mergeCell ref="D5:D6"/>
    <mergeCell ref="E5:E6"/>
    <mergeCell ref="R5:R6"/>
  </mergeCells>
  <phoneticPr fontId="2"/>
  <pageMargins left="0.39370078740157483" right="0.39370078740157483" top="0.78740157480314965" bottom="0.39370078740157483" header="0.31496062992125984" footer="0.31496062992125984"/>
  <pageSetup paperSize="8" scale="88" fitToHeight="0" orientation="landscape" cellComments="asDisplayed"/>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2-1</vt:lpstr>
      <vt:lpstr>2-2</vt:lpstr>
      <vt:lpstr>2-3</vt:lpstr>
      <vt:lpstr>2-4</vt:lpstr>
      <vt:lpstr>2-5</vt:lpstr>
      <vt:lpstr>2-6</vt:lpstr>
      <vt:lpstr>2-7</vt:lpstr>
      <vt:lpstr>2-8</vt:lpstr>
      <vt:lpstr>2-9</vt:lpstr>
      <vt:lpstr>5-2</vt:lpstr>
      <vt:lpstr>6-2</vt:lpstr>
      <vt:lpstr>6-3</vt:lpstr>
      <vt:lpstr>6-4</vt:lpstr>
      <vt:lpstr>6-5</vt:lpstr>
      <vt:lpstr>6-6</vt:lpstr>
      <vt:lpstr>6-7</vt:lpstr>
      <vt:lpstr>5-14</vt:lpstr>
      <vt:lpstr>6-8</vt:lpstr>
      <vt:lpstr>6-9</vt:lpstr>
      <vt:lpstr>'2-1'!Print_Area</vt:lpstr>
      <vt:lpstr>'2-2'!Print_Area</vt:lpstr>
      <vt:lpstr>'2-3'!Print_Area</vt:lpstr>
      <vt:lpstr>'2-4'!Print_Area</vt:lpstr>
      <vt:lpstr>'2-5'!Print_Area</vt:lpstr>
      <vt:lpstr>'2-6'!Print_Area</vt:lpstr>
      <vt:lpstr>'2-7'!Print_Area</vt:lpstr>
      <vt:lpstr>'2-8'!Print_Area</vt:lpstr>
      <vt:lpstr>'2-9'!Print_Area</vt:lpstr>
      <vt:lpstr>'5-14'!Print_Area</vt:lpstr>
      <vt:lpstr>'5-2'!Print_Area</vt:lpstr>
      <vt:lpstr>'6-2'!Print_Area</vt:lpstr>
      <vt:lpstr>'6-3'!Print_Area</vt:lpstr>
      <vt:lpstr>'6-4'!Print_Area</vt:lpstr>
      <vt:lpstr>'6-5'!Print_Area</vt:lpstr>
      <vt:lpstr>'6-6'!Print_Area</vt:lpstr>
      <vt:lpstr>'6-7'!Print_Area</vt:lpstr>
      <vt:lpstr>'6-8'!Print_Area</vt:lpstr>
      <vt:lpstr>'5-2'!Print_Titles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2025-01-10T05:22:08Z</dcterms:modified>
</cp:coreProperties>
</file>